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J:\Drive D\Budget\fy2022\"/>
    </mc:Choice>
  </mc:AlternateContent>
  <xr:revisionPtr revIDLastSave="0" documentId="13_ncr:1_{15BE416E-7170-4580-8C11-BE05A927E30B}" xr6:coauthVersionLast="45" xr6:coauthVersionMax="45" xr10:uidLastSave="{00000000-0000-0000-0000-000000000000}"/>
  <bookViews>
    <workbookView xWindow="-120" yWindow="480" windowWidth="24240" windowHeight="13140" xr2:uid="{606C09A3-9BE5-4C20-92AA-4E0D4E905D80}"/>
  </bookViews>
  <sheets>
    <sheet name="ICCB paymen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6" i="2" l="1"/>
  <c r="I56" i="2"/>
  <c r="G23" i="2"/>
  <c r="E23" i="2"/>
  <c r="C23" i="2"/>
  <c r="G7" i="2"/>
  <c r="E7" i="2"/>
  <c r="C7" i="2"/>
  <c r="G56" i="2" l="1"/>
  <c r="C56" i="2"/>
  <c r="E56" i="2"/>
</calcChain>
</file>

<file path=xl/sharedStrings.xml><?xml version="1.0" encoding="utf-8"?>
<sst xmlns="http://schemas.openxmlformats.org/spreadsheetml/2006/main" count="58" uniqueCount="58">
  <si>
    <t>ICCB Paid Amount</t>
  </si>
  <si>
    <t>Institution</t>
  </si>
  <si>
    <t>Legislatively Specified Maximum Reimburement Amount</t>
  </si>
  <si>
    <t>Preliminary IVG Claims</t>
  </si>
  <si>
    <t>Preliminary ING Claims</t>
  </si>
  <si>
    <t>Preliminary Total Claims</t>
  </si>
  <si>
    <t>Black Hawk College</t>
  </si>
  <si>
    <t>Carl Sandburg College</t>
  </si>
  <si>
    <t>College of Dupage</t>
  </si>
  <si>
    <t>College of Lake County</t>
  </si>
  <si>
    <t>Danville Area Community College</t>
  </si>
  <si>
    <t>Elgin Community College</t>
  </si>
  <si>
    <t>Frontier Community College</t>
  </si>
  <si>
    <t>Harold Washington College</t>
  </si>
  <si>
    <t>Harper College</t>
  </si>
  <si>
    <t>Harry S. Truman College</t>
  </si>
  <si>
    <t>Heartland Community College</t>
  </si>
  <si>
    <t>Highland Community College</t>
  </si>
  <si>
    <t>Illinois Central College</t>
  </si>
  <si>
    <t>Illinois Valley Community College</t>
  </si>
  <si>
    <t>John A. Logan College</t>
  </si>
  <si>
    <t>John Wood Community College</t>
  </si>
  <si>
    <t>Joliet Jr. College</t>
  </si>
  <si>
    <t>Kankakee Community College</t>
  </si>
  <si>
    <t>Kaskaskia College</t>
  </si>
  <si>
    <t>Kennedy King College</t>
  </si>
  <si>
    <t>Kishwaukee College</t>
  </si>
  <si>
    <t>Lake Land College</t>
  </si>
  <si>
    <t>Lewis &amp; Clark Community College</t>
  </si>
  <si>
    <t>Lincoln Land Community College</t>
  </si>
  <si>
    <t>Lincoln Trail College</t>
  </si>
  <si>
    <t>Malcolm X College</t>
  </si>
  <si>
    <t>McHenry County College</t>
  </si>
  <si>
    <t>Moraine Valley Community College</t>
  </si>
  <si>
    <t>Morton College</t>
  </si>
  <si>
    <t>Oakton Community College</t>
  </si>
  <si>
    <t>Olive-Harvey College</t>
  </si>
  <si>
    <t>Olney Central College</t>
  </si>
  <si>
    <t>Parkland College</t>
  </si>
  <si>
    <t>Prairie State College</t>
  </si>
  <si>
    <t>Rend Lake College</t>
  </si>
  <si>
    <t>Richard J. Daley College</t>
  </si>
  <si>
    <t>Richland Community College</t>
  </si>
  <si>
    <t>Rock Valley College</t>
  </si>
  <si>
    <t>Sauk Valley Community College</t>
  </si>
  <si>
    <t>Shawnee Community College</t>
  </si>
  <si>
    <t>South Suburban College of Cook County</t>
  </si>
  <si>
    <t>Southeastern Illinois College</t>
  </si>
  <si>
    <t>Southwestern Illinois College</t>
  </si>
  <si>
    <t>Spoon River College</t>
  </si>
  <si>
    <t>Triton College</t>
  </si>
  <si>
    <t>Wabash Valley College</t>
  </si>
  <si>
    <t>Waubonsee Community College</t>
  </si>
  <si>
    <t>Wilbur Wright College</t>
  </si>
  <si>
    <t>City Colleges of Chicago</t>
  </si>
  <si>
    <t>Illinois Eastern Community Colleges</t>
  </si>
  <si>
    <t xml:space="preserve">ICCB calculated payment amounts are based on prelimary claim amounts as shown above which may differ significantly from final claim amounts published in the ISAC Data Book.   </t>
  </si>
  <si>
    <t>FY20 (AY19-20) Reimbursement Payments Made by the Illinois Community College Board (ICCB) to Institutions for Student
Costs Waived in Association with the Illinois Veteran Grant (IVG) and the Illinois National Guard (ING)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</si>
</sst>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9" x14ac:knownFonts="1">
    <font>
      <sz val="11"/>
      <color theme="1"/>
      <name val="Calibri"/>
      <family val="2"/>
      <scheme val="minor"/>
    </font>
    <font>
      <sz val="11"/>
      <color theme="1"/>
      <name val="Calibri"/>
      <family val="2"/>
      <scheme val="minor"/>
    </font>
    <font>
      <sz val="11"/>
      <color theme="1"/>
      <name val="Times New Roman"/>
      <family val="1"/>
    </font>
    <font>
      <sz val="11"/>
      <color rgb="FF000000"/>
      <name val="Times New Roman"/>
      <family val="1"/>
    </font>
    <font>
      <sz val="11"/>
      <name val="Times New Roman"/>
      <family val="1"/>
    </font>
    <font>
      <i/>
      <sz val="11"/>
      <color theme="1"/>
      <name val="Times New Roman"/>
      <family val="1"/>
    </font>
    <font>
      <b/>
      <sz val="11"/>
      <color rgb="FF000000"/>
      <name val="Times New Roman"/>
      <family val="1"/>
    </font>
    <font>
      <b/>
      <sz val="11"/>
      <color theme="1"/>
      <name val="Times New Roman"/>
      <family val="1"/>
    </font>
    <font>
      <b/>
      <sz val="14"/>
      <color theme="1"/>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2" fillId="0" borderId="0" xfId="0" applyFont="1" applyBorder="1"/>
    <xf numFmtId="0" fontId="2" fillId="0" borderId="0" xfId="0" applyFont="1"/>
    <xf numFmtId="0" fontId="3" fillId="0" borderId="0" xfId="0" applyFont="1" applyBorder="1" applyAlignment="1">
      <alignment vertical="center"/>
    </xf>
    <xf numFmtId="164" fontId="2" fillId="0" borderId="0" xfId="1" applyNumberFormat="1" applyFont="1" applyBorder="1"/>
    <xf numFmtId="164" fontId="2" fillId="0" borderId="0" xfId="0" applyNumberFormat="1" applyFont="1" applyBorder="1"/>
    <xf numFmtId="0" fontId="4" fillId="0" borderId="0" xfId="0" applyFont="1" applyBorder="1" applyAlignment="1">
      <alignment vertical="center"/>
    </xf>
    <xf numFmtId="164" fontId="5" fillId="0" borderId="0" xfId="1" applyNumberFormat="1" applyFont="1" applyBorder="1"/>
    <xf numFmtId="164" fontId="5" fillId="0" borderId="0" xfId="0" applyNumberFormat="1" applyFont="1" applyBorder="1"/>
    <xf numFmtId="0" fontId="5" fillId="0" borderId="0" xfId="0" applyFont="1" applyBorder="1"/>
    <xf numFmtId="0" fontId="5" fillId="0" borderId="0" xfId="0" applyFont="1"/>
    <xf numFmtId="0" fontId="6" fillId="0" borderId="0" xfId="0" applyFont="1" applyBorder="1" applyAlignment="1">
      <alignment horizontal="left"/>
    </xf>
    <xf numFmtId="0" fontId="6" fillId="0" borderId="0" xfId="0" applyFont="1" applyBorder="1" applyAlignment="1">
      <alignment horizontal="left" wrapText="1"/>
    </xf>
    <xf numFmtId="0" fontId="7" fillId="0" borderId="0" xfId="0" applyFont="1" applyBorder="1" applyAlignment="1">
      <alignment horizontal="left" wrapText="1"/>
    </xf>
    <xf numFmtId="0" fontId="6" fillId="0" borderId="0" xfId="0" applyFont="1" applyFill="1" applyBorder="1" applyAlignment="1">
      <alignment horizontal="left" wrapText="1"/>
    </xf>
    <xf numFmtId="0" fontId="8" fillId="0" borderId="0"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BBF3-3587-4F85-AD9E-B6CB559D40D3}">
  <sheetPr>
    <pageSetUpPr fitToPage="1"/>
  </sheetPr>
  <dimension ref="A2:J58"/>
  <sheetViews>
    <sheetView tabSelected="1" workbookViewId="0"/>
  </sheetViews>
  <sheetFormatPr defaultRowHeight="15" x14ac:dyDescent="0.25"/>
  <cols>
    <col min="1" max="1" width="4" style="1" customWidth="1"/>
    <col min="2" max="2" width="38.42578125" style="1" customWidth="1"/>
    <col min="3" max="8" width="13" style="1" customWidth="1"/>
    <col min="9" max="10" width="15.28515625" style="1" customWidth="1"/>
    <col min="11" max="16384" width="9.140625" style="1"/>
  </cols>
  <sheetData>
    <row r="2" spans="1:10" ht="43.5" customHeight="1" x14ac:dyDescent="0.3">
      <c r="A2" s="15" t="s">
        <v>57</v>
      </c>
      <c r="B2" s="15"/>
      <c r="C2" s="15"/>
      <c r="D2" s="15"/>
      <c r="E2" s="15"/>
      <c r="F2" s="15"/>
      <c r="G2" s="15"/>
      <c r="H2" s="15"/>
      <c r="I2" s="15"/>
      <c r="J2" s="15"/>
    </row>
    <row r="4" spans="1:10" ht="72" x14ac:dyDescent="0.25">
      <c r="A4" s="11" t="s">
        <v>1</v>
      </c>
      <c r="B4" s="12"/>
      <c r="C4" s="13" t="s">
        <v>3</v>
      </c>
      <c r="D4" s="13"/>
      <c r="E4" s="13" t="s">
        <v>4</v>
      </c>
      <c r="F4" s="13"/>
      <c r="G4" s="13" t="s">
        <v>5</v>
      </c>
      <c r="H4" s="13"/>
      <c r="I4" s="13" t="s">
        <v>2</v>
      </c>
      <c r="J4" s="14" t="s">
        <v>0</v>
      </c>
    </row>
    <row r="5" spans="1:10" x14ac:dyDescent="0.25">
      <c r="A5" s="2" t="s">
        <v>6</v>
      </c>
      <c r="B5" s="3"/>
      <c r="C5" s="4">
        <v>54117</v>
      </c>
      <c r="D5" s="4"/>
      <c r="E5" s="4">
        <v>72462</v>
      </c>
      <c r="F5" s="4"/>
      <c r="G5" s="5">
        <v>126579</v>
      </c>
      <c r="H5" s="5"/>
      <c r="I5" s="5">
        <v>129700</v>
      </c>
      <c r="J5" s="5">
        <v>126579</v>
      </c>
    </row>
    <row r="6" spans="1:10" x14ac:dyDescent="0.25">
      <c r="A6" s="2" t="s">
        <v>7</v>
      </c>
      <c r="B6" s="6"/>
      <c r="C6" s="4">
        <v>50857</v>
      </c>
      <c r="D6" s="4"/>
      <c r="E6" s="4">
        <v>29665</v>
      </c>
      <c r="F6" s="4"/>
      <c r="G6" s="5">
        <v>80522</v>
      </c>
      <c r="H6" s="5"/>
      <c r="I6" s="5">
        <v>251100</v>
      </c>
      <c r="J6" s="5">
        <v>80522</v>
      </c>
    </row>
    <row r="7" spans="1:10" x14ac:dyDescent="0.25">
      <c r="A7" s="3" t="s">
        <v>54</v>
      </c>
      <c r="B7" s="3"/>
      <c r="C7" s="4">
        <f>+SUM(D8:D14)</f>
        <v>183387</v>
      </c>
      <c r="D7" s="4"/>
      <c r="E7" s="4">
        <f>+SUM(F8:F14)</f>
        <v>137069</v>
      </c>
      <c r="F7" s="4"/>
      <c r="G7" s="4">
        <f>+SUM(H8:H14)</f>
        <v>320456</v>
      </c>
      <c r="H7" s="4"/>
      <c r="I7" s="5">
        <v>28700</v>
      </c>
      <c r="J7" s="5">
        <v>28700</v>
      </c>
    </row>
    <row r="8" spans="1:10" x14ac:dyDescent="0.25">
      <c r="B8" s="10" t="s">
        <v>13</v>
      </c>
      <c r="D8" s="7">
        <v>53755</v>
      </c>
      <c r="F8" s="7">
        <v>44968</v>
      </c>
      <c r="H8" s="8">
        <v>98723</v>
      </c>
      <c r="I8" s="5"/>
      <c r="J8" s="5"/>
    </row>
    <row r="9" spans="1:10" x14ac:dyDescent="0.25">
      <c r="B9" s="10" t="s">
        <v>15</v>
      </c>
      <c r="D9" s="7">
        <v>10413</v>
      </c>
      <c r="F9" s="7">
        <v>17335</v>
      </c>
      <c r="H9" s="8">
        <v>27748</v>
      </c>
      <c r="I9" s="5"/>
      <c r="J9" s="5"/>
    </row>
    <row r="10" spans="1:10" x14ac:dyDescent="0.25">
      <c r="B10" s="10" t="s">
        <v>25</v>
      </c>
      <c r="D10" s="7">
        <v>32946</v>
      </c>
      <c r="F10" s="7">
        <v>4647</v>
      </c>
      <c r="H10" s="8">
        <v>37593</v>
      </c>
      <c r="I10" s="5"/>
      <c r="J10" s="5"/>
    </row>
    <row r="11" spans="1:10" x14ac:dyDescent="0.25">
      <c r="B11" s="10" t="s">
        <v>31</v>
      </c>
      <c r="D11" s="7">
        <v>28837</v>
      </c>
      <c r="F11" s="7">
        <v>25205</v>
      </c>
      <c r="H11" s="8">
        <v>54042</v>
      </c>
      <c r="I11" s="5"/>
      <c r="J11" s="5"/>
    </row>
    <row r="12" spans="1:10" x14ac:dyDescent="0.25">
      <c r="B12" s="10" t="s">
        <v>36</v>
      </c>
      <c r="D12" s="7">
        <v>10872</v>
      </c>
      <c r="F12" s="7">
        <v>5056</v>
      </c>
      <c r="H12" s="8">
        <v>15928</v>
      </c>
      <c r="I12" s="5"/>
      <c r="J12" s="5"/>
    </row>
    <row r="13" spans="1:10" x14ac:dyDescent="0.25">
      <c r="B13" s="10" t="s">
        <v>41</v>
      </c>
      <c r="D13" s="7">
        <v>15128</v>
      </c>
      <c r="F13" s="7">
        <v>12118</v>
      </c>
      <c r="H13" s="8">
        <v>27246</v>
      </c>
      <c r="I13" s="5"/>
      <c r="J13" s="5"/>
    </row>
    <row r="14" spans="1:10" x14ac:dyDescent="0.25">
      <c r="B14" s="10" t="s">
        <v>53</v>
      </c>
      <c r="D14" s="7">
        <v>31436</v>
      </c>
      <c r="F14" s="7">
        <v>27740</v>
      </c>
      <c r="H14" s="8">
        <v>59176</v>
      </c>
      <c r="I14" s="5"/>
      <c r="J14" s="5"/>
    </row>
    <row r="15" spans="1:10" x14ac:dyDescent="0.25">
      <c r="A15" s="2" t="s">
        <v>8</v>
      </c>
      <c r="B15" s="6"/>
      <c r="C15" s="4">
        <v>95778</v>
      </c>
      <c r="D15" s="4"/>
      <c r="E15" s="4">
        <v>114849</v>
      </c>
      <c r="F15" s="4"/>
      <c r="G15" s="5">
        <v>210627</v>
      </c>
      <c r="H15" s="5"/>
      <c r="I15" s="5">
        <v>47900</v>
      </c>
      <c r="J15" s="5">
        <v>47900</v>
      </c>
    </row>
    <row r="16" spans="1:10" x14ac:dyDescent="0.25">
      <c r="A16" s="2" t="s">
        <v>9</v>
      </c>
      <c r="B16" s="6"/>
      <c r="C16" s="4">
        <v>132194</v>
      </c>
      <c r="D16" s="4"/>
      <c r="E16" s="4">
        <v>13391</v>
      </c>
      <c r="F16" s="4"/>
      <c r="G16" s="5">
        <v>145585</v>
      </c>
      <c r="H16" s="5"/>
      <c r="I16" s="5">
        <v>51000</v>
      </c>
      <c r="J16" s="5">
        <v>51000</v>
      </c>
    </row>
    <row r="17" spans="1:10" x14ac:dyDescent="0.25">
      <c r="A17" s="2" t="s">
        <v>10</v>
      </c>
      <c r="B17" s="6"/>
      <c r="C17" s="4">
        <v>51482</v>
      </c>
      <c r="D17" s="4"/>
      <c r="E17" s="4">
        <v>5920</v>
      </c>
      <c r="F17" s="4"/>
      <c r="G17" s="5">
        <v>57402</v>
      </c>
      <c r="H17" s="5"/>
      <c r="I17" s="5">
        <v>69100</v>
      </c>
      <c r="J17" s="5">
        <v>57402</v>
      </c>
    </row>
    <row r="18" spans="1:10" x14ac:dyDescent="0.25">
      <c r="A18" s="2" t="s">
        <v>11</v>
      </c>
      <c r="B18" s="6"/>
      <c r="C18" s="4">
        <v>83649</v>
      </c>
      <c r="D18" s="4"/>
      <c r="E18" s="4">
        <v>57550</v>
      </c>
      <c r="F18" s="4"/>
      <c r="G18" s="5">
        <v>141199</v>
      </c>
      <c r="H18" s="5"/>
      <c r="I18" s="5">
        <v>50600</v>
      </c>
      <c r="J18" s="5">
        <v>50600</v>
      </c>
    </row>
    <row r="19" spans="1:10" x14ac:dyDescent="0.25">
      <c r="A19" s="2" t="s">
        <v>14</v>
      </c>
      <c r="B19" s="6"/>
      <c r="C19" s="4">
        <v>160949</v>
      </c>
      <c r="D19" s="4"/>
      <c r="E19" s="4">
        <v>68433</v>
      </c>
      <c r="F19" s="4"/>
      <c r="G19" s="5">
        <v>229382</v>
      </c>
      <c r="H19" s="5"/>
      <c r="I19" s="5">
        <v>37000</v>
      </c>
      <c r="J19" s="5">
        <v>37000</v>
      </c>
    </row>
    <row r="20" spans="1:10" x14ac:dyDescent="0.25">
      <c r="A20" s="2" t="s">
        <v>16</v>
      </c>
      <c r="B20" s="6"/>
      <c r="C20" s="4">
        <v>33312</v>
      </c>
      <c r="D20" s="4"/>
      <c r="E20" s="4">
        <v>103190</v>
      </c>
      <c r="F20" s="4"/>
      <c r="G20" s="5">
        <v>136502</v>
      </c>
      <c r="H20" s="5"/>
      <c r="I20" s="5">
        <v>177100</v>
      </c>
      <c r="J20" s="5">
        <v>136502</v>
      </c>
    </row>
    <row r="21" spans="1:10" x14ac:dyDescent="0.25">
      <c r="A21" s="2" t="s">
        <v>17</v>
      </c>
      <c r="B21" s="6"/>
      <c r="C21" s="4">
        <v>9882</v>
      </c>
      <c r="D21" s="4"/>
      <c r="E21" s="4">
        <v>4841</v>
      </c>
      <c r="F21" s="4"/>
      <c r="G21" s="5">
        <v>14723</v>
      </c>
      <c r="H21" s="5"/>
      <c r="I21" s="5">
        <v>70100</v>
      </c>
      <c r="J21" s="5">
        <v>14723</v>
      </c>
    </row>
    <row r="22" spans="1:10" x14ac:dyDescent="0.25">
      <c r="A22" s="2" t="s">
        <v>18</v>
      </c>
      <c r="B22" s="6"/>
      <c r="C22" s="4">
        <v>116810</v>
      </c>
      <c r="D22" s="4"/>
      <c r="E22" s="4">
        <v>145909</v>
      </c>
      <c r="F22" s="4"/>
      <c r="G22" s="5">
        <v>262719</v>
      </c>
      <c r="H22" s="5"/>
      <c r="I22" s="5">
        <v>247800</v>
      </c>
      <c r="J22" s="5">
        <v>247800</v>
      </c>
    </row>
    <row r="23" spans="1:10" x14ac:dyDescent="0.25">
      <c r="A23" s="3" t="s">
        <v>55</v>
      </c>
      <c r="B23" s="3"/>
      <c r="C23" s="4">
        <f>+SUM(D24:D27)</f>
        <v>27249</v>
      </c>
      <c r="D23" s="4"/>
      <c r="E23" s="4">
        <f>+SUM(F24:F27)</f>
        <v>13252</v>
      </c>
      <c r="F23" s="4"/>
      <c r="G23" s="4">
        <f>+SUM(H24:H27)</f>
        <v>40501</v>
      </c>
      <c r="H23" s="5"/>
      <c r="I23" s="5">
        <v>54400</v>
      </c>
      <c r="J23" s="5">
        <v>40501</v>
      </c>
    </row>
    <row r="24" spans="1:10" x14ac:dyDescent="0.25">
      <c r="B24" s="10" t="s">
        <v>12</v>
      </c>
      <c r="C24" s="9"/>
      <c r="D24" s="7">
        <v>4346</v>
      </c>
      <c r="E24" s="7"/>
      <c r="F24" s="7">
        <v>0</v>
      </c>
      <c r="G24" s="7"/>
      <c r="H24" s="8">
        <v>4346</v>
      </c>
      <c r="I24" s="5"/>
      <c r="J24" s="5"/>
    </row>
    <row r="25" spans="1:10" x14ac:dyDescent="0.25">
      <c r="B25" s="10" t="s">
        <v>30</v>
      </c>
      <c r="C25" s="9"/>
      <c r="D25" s="7">
        <v>5723</v>
      </c>
      <c r="E25" s="7"/>
      <c r="F25" s="7">
        <v>4595</v>
      </c>
      <c r="G25" s="7"/>
      <c r="H25" s="8">
        <v>10318</v>
      </c>
      <c r="I25" s="5"/>
      <c r="J25" s="5"/>
    </row>
    <row r="26" spans="1:10" x14ac:dyDescent="0.25">
      <c r="B26" s="10" t="s">
        <v>37</v>
      </c>
      <c r="C26" s="9"/>
      <c r="D26" s="7">
        <v>7564</v>
      </c>
      <c r="E26" s="7"/>
      <c r="F26" s="7">
        <v>6360</v>
      </c>
      <c r="G26" s="7"/>
      <c r="H26" s="8">
        <v>13924</v>
      </c>
      <c r="I26" s="5"/>
      <c r="J26" s="5"/>
    </row>
    <row r="27" spans="1:10" x14ac:dyDescent="0.25">
      <c r="B27" s="10" t="s">
        <v>51</v>
      </c>
      <c r="C27" s="9"/>
      <c r="D27" s="7">
        <v>9616</v>
      </c>
      <c r="E27" s="7"/>
      <c r="F27" s="7">
        <v>2297</v>
      </c>
      <c r="G27" s="7"/>
      <c r="H27" s="8">
        <v>11913</v>
      </c>
      <c r="I27" s="5"/>
      <c r="J27" s="5"/>
    </row>
    <row r="28" spans="1:10" x14ac:dyDescent="0.25">
      <c r="A28" s="2" t="s">
        <v>19</v>
      </c>
      <c r="B28" s="6"/>
      <c r="C28" s="4">
        <v>45453</v>
      </c>
      <c r="D28" s="4"/>
      <c r="E28" s="4">
        <v>30148</v>
      </c>
      <c r="F28" s="4"/>
      <c r="G28" s="5">
        <v>75601</v>
      </c>
      <c r="H28" s="5"/>
      <c r="I28" s="5">
        <v>144400</v>
      </c>
      <c r="J28" s="5">
        <v>75601</v>
      </c>
    </row>
    <row r="29" spans="1:10" x14ac:dyDescent="0.25">
      <c r="A29" s="2" t="s">
        <v>20</v>
      </c>
      <c r="B29" s="6"/>
      <c r="C29" s="4">
        <v>61898</v>
      </c>
      <c r="D29" s="4"/>
      <c r="E29" s="4">
        <v>19475</v>
      </c>
      <c r="F29" s="4"/>
      <c r="G29" s="5">
        <v>81373</v>
      </c>
      <c r="H29" s="5"/>
      <c r="I29" s="5">
        <v>92000</v>
      </c>
      <c r="J29" s="5">
        <v>81373</v>
      </c>
    </row>
    <row r="30" spans="1:10" x14ac:dyDescent="0.25">
      <c r="A30" s="2" t="s">
        <v>21</v>
      </c>
      <c r="B30" s="6"/>
      <c r="C30" s="4">
        <v>40705</v>
      </c>
      <c r="D30" s="4"/>
      <c r="E30" s="4">
        <v>15974</v>
      </c>
      <c r="F30" s="4"/>
      <c r="G30" s="5">
        <v>56679</v>
      </c>
      <c r="H30" s="5"/>
      <c r="I30" s="5">
        <v>134000</v>
      </c>
      <c r="J30" s="5">
        <v>56679</v>
      </c>
    </row>
    <row r="31" spans="1:10" x14ac:dyDescent="0.25">
      <c r="A31" s="2" t="s">
        <v>22</v>
      </c>
      <c r="B31" s="3"/>
      <c r="C31" s="4">
        <v>137445</v>
      </c>
      <c r="D31" s="4"/>
      <c r="E31" s="4">
        <v>47732</v>
      </c>
      <c r="F31" s="4"/>
      <c r="G31" s="5">
        <v>185177</v>
      </c>
      <c r="H31" s="5"/>
      <c r="I31" s="5">
        <v>56600</v>
      </c>
      <c r="J31" s="5">
        <v>56600</v>
      </c>
    </row>
    <row r="32" spans="1:10" x14ac:dyDescent="0.25">
      <c r="A32" s="2" t="s">
        <v>23</v>
      </c>
      <c r="B32" s="6"/>
      <c r="C32" s="4">
        <v>23029</v>
      </c>
      <c r="D32" s="4"/>
      <c r="E32" s="4">
        <v>22483</v>
      </c>
      <c r="F32" s="4"/>
      <c r="G32" s="5">
        <v>45512</v>
      </c>
      <c r="H32" s="5"/>
      <c r="I32" s="5">
        <v>90600</v>
      </c>
      <c r="J32" s="5">
        <v>45512</v>
      </c>
    </row>
    <row r="33" spans="1:10" x14ac:dyDescent="0.25">
      <c r="A33" s="2" t="s">
        <v>24</v>
      </c>
      <c r="B33" s="6"/>
      <c r="C33" s="4">
        <v>53352</v>
      </c>
      <c r="D33" s="4"/>
      <c r="E33" s="4">
        <v>23864</v>
      </c>
      <c r="F33" s="4"/>
      <c r="G33" s="5">
        <v>77216</v>
      </c>
      <c r="H33" s="5"/>
      <c r="I33" s="5">
        <v>82300</v>
      </c>
      <c r="J33" s="5">
        <v>77216</v>
      </c>
    </row>
    <row r="34" spans="1:10" x14ac:dyDescent="0.25">
      <c r="A34" s="2" t="s">
        <v>26</v>
      </c>
      <c r="B34" s="6"/>
      <c r="C34" s="4">
        <v>17629</v>
      </c>
      <c r="D34" s="4"/>
      <c r="E34" s="4">
        <v>45870</v>
      </c>
      <c r="F34" s="4"/>
      <c r="G34" s="5">
        <v>63499</v>
      </c>
      <c r="H34" s="5"/>
      <c r="I34" s="5">
        <v>145200</v>
      </c>
      <c r="J34" s="5">
        <v>63499</v>
      </c>
    </row>
    <row r="35" spans="1:10" x14ac:dyDescent="0.25">
      <c r="A35" s="2" t="s">
        <v>27</v>
      </c>
      <c r="B35" s="6"/>
      <c r="C35" s="4">
        <v>48326</v>
      </c>
      <c r="D35" s="4"/>
      <c r="E35" s="4">
        <v>30203</v>
      </c>
      <c r="F35" s="4"/>
      <c r="G35" s="5">
        <v>78529</v>
      </c>
      <c r="H35" s="5"/>
      <c r="I35" s="5">
        <v>83700</v>
      </c>
      <c r="J35" s="5">
        <v>78529</v>
      </c>
    </row>
    <row r="36" spans="1:10" x14ac:dyDescent="0.25">
      <c r="A36" s="2" t="s">
        <v>28</v>
      </c>
      <c r="B36" s="6"/>
      <c r="C36" s="4">
        <v>37740</v>
      </c>
      <c r="D36" s="4"/>
      <c r="E36" s="4">
        <v>13696</v>
      </c>
      <c r="F36" s="4"/>
      <c r="G36" s="5">
        <v>51436</v>
      </c>
      <c r="H36" s="5"/>
      <c r="I36" s="5">
        <v>107700</v>
      </c>
      <c r="J36" s="5">
        <v>51436</v>
      </c>
    </row>
    <row r="37" spans="1:10" x14ac:dyDescent="0.25">
      <c r="A37" s="2" t="s">
        <v>29</v>
      </c>
      <c r="B37" s="6"/>
      <c r="C37" s="4">
        <v>121539</v>
      </c>
      <c r="D37" s="4"/>
      <c r="E37" s="4">
        <v>170537</v>
      </c>
      <c r="F37" s="4"/>
      <c r="G37" s="5">
        <v>292076</v>
      </c>
      <c r="H37" s="5"/>
      <c r="I37" s="5">
        <v>352400</v>
      </c>
      <c r="J37" s="5">
        <v>292076</v>
      </c>
    </row>
    <row r="38" spans="1:10" x14ac:dyDescent="0.25">
      <c r="A38" s="2" t="s">
        <v>32</v>
      </c>
      <c r="B38" s="6"/>
      <c r="C38" s="4">
        <v>19469</v>
      </c>
      <c r="D38" s="4"/>
      <c r="E38" s="4">
        <v>25089</v>
      </c>
      <c r="F38" s="4"/>
      <c r="G38" s="5">
        <v>44558</v>
      </c>
      <c r="H38" s="5"/>
      <c r="I38" s="5">
        <v>37700</v>
      </c>
      <c r="J38" s="5">
        <v>37700</v>
      </c>
    </row>
    <row r="39" spans="1:10" x14ac:dyDescent="0.25">
      <c r="A39" s="2" t="s">
        <v>33</v>
      </c>
      <c r="B39" s="3"/>
      <c r="C39" s="4">
        <v>180814</v>
      </c>
      <c r="D39" s="4"/>
      <c r="E39" s="4">
        <v>49359</v>
      </c>
      <c r="F39" s="4"/>
      <c r="G39" s="5">
        <v>230173</v>
      </c>
      <c r="H39" s="5"/>
      <c r="I39" s="5">
        <v>66100</v>
      </c>
      <c r="J39" s="5">
        <v>66100</v>
      </c>
    </row>
    <row r="40" spans="1:10" x14ac:dyDescent="0.25">
      <c r="A40" s="2" t="s">
        <v>34</v>
      </c>
      <c r="B40" s="3"/>
      <c r="C40" s="4">
        <v>7154</v>
      </c>
      <c r="D40" s="4"/>
      <c r="E40" s="4">
        <v>15626</v>
      </c>
      <c r="F40" s="4"/>
      <c r="G40" s="5">
        <v>22780</v>
      </c>
      <c r="H40" s="5"/>
      <c r="I40" s="5">
        <v>40600</v>
      </c>
      <c r="J40" s="5">
        <v>22780</v>
      </c>
    </row>
    <row r="41" spans="1:10" x14ac:dyDescent="0.25">
      <c r="A41" s="2" t="s">
        <v>35</v>
      </c>
      <c r="B41" s="3"/>
      <c r="C41" s="4">
        <v>46070</v>
      </c>
      <c r="D41" s="4"/>
      <c r="E41" s="4">
        <v>30856</v>
      </c>
      <c r="F41" s="4"/>
      <c r="G41" s="5">
        <v>76926</v>
      </c>
      <c r="H41" s="5"/>
      <c r="I41" s="5">
        <v>17300</v>
      </c>
      <c r="J41" s="5">
        <v>17300</v>
      </c>
    </row>
    <row r="42" spans="1:10" x14ac:dyDescent="0.25">
      <c r="A42" s="2" t="s">
        <v>38</v>
      </c>
      <c r="B42" s="6"/>
      <c r="C42" s="4">
        <v>164965</v>
      </c>
      <c r="D42" s="4"/>
      <c r="E42" s="4">
        <v>108896</v>
      </c>
      <c r="F42" s="4"/>
      <c r="G42" s="5">
        <v>273861</v>
      </c>
      <c r="H42" s="5"/>
      <c r="I42" s="5">
        <v>132700</v>
      </c>
      <c r="J42" s="5">
        <v>132700</v>
      </c>
    </row>
    <row r="43" spans="1:10" x14ac:dyDescent="0.25">
      <c r="A43" s="2" t="s">
        <v>39</v>
      </c>
      <c r="B43" s="3"/>
      <c r="C43" s="4">
        <v>37825</v>
      </c>
      <c r="D43" s="4"/>
      <c r="E43" s="4">
        <v>27006</v>
      </c>
      <c r="F43" s="4"/>
      <c r="G43" s="5">
        <v>64831</v>
      </c>
      <c r="H43" s="5"/>
      <c r="I43" s="5">
        <v>120100</v>
      </c>
      <c r="J43" s="5">
        <v>64831</v>
      </c>
    </row>
    <row r="44" spans="1:10" x14ac:dyDescent="0.25">
      <c r="A44" s="2" t="s">
        <v>40</v>
      </c>
      <c r="B44" s="6"/>
      <c r="C44" s="4">
        <v>38818</v>
      </c>
      <c r="D44" s="4"/>
      <c r="E44" s="4">
        <v>17635</v>
      </c>
      <c r="F44" s="4"/>
      <c r="G44" s="5">
        <v>56453</v>
      </c>
      <c r="H44" s="5"/>
      <c r="I44" s="5">
        <v>111100</v>
      </c>
      <c r="J44" s="5">
        <v>56453</v>
      </c>
    </row>
    <row r="45" spans="1:10" x14ac:dyDescent="0.25">
      <c r="A45" s="2" t="s">
        <v>42</v>
      </c>
      <c r="B45" s="6"/>
      <c r="C45" s="4">
        <v>43062</v>
      </c>
      <c r="D45" s="4"/>
      <c r="E45" s="4">
        <v>15376</v>
      </c>
      <c r="F45" s="4"/>
      <c r="G45" s="5">
        <v>58438</v>
      </c>
      <c r="H45" s="5"/>
      <c r="I45" s="5">
        <v>107700</v>
      </c>
      <c r="J45" s="5">
        <v>58438</v>
      </c>
    </row>
    <row r="46" spans="1:10" x14ac:dyDescent="0.25">
      <c r="A46" s="2" t="s">
        <v>43</v>
      </c>
      <c r="B46" s="6"/>
      <c r="C46" s="4">
        <v>115482</v>
      </c>
      <c r="D46" s="4"/>
      <c r="E46" s="4">
        <v>80064</v>
      </c>
      <c r="F46" s="4"/>
      <c r="G46" s="5">
        <v>195546</v>
      </c>
      <c r="H46" s="5"/>
      <c r="I46" s="5">
        <v>162800</v>
      </c>
      <c r="J46" s="5">
        <v>162800</v>
      </c>
    </row>
    <row r="47" spans="1:10" x14ac:dyDescent="0.25">
      <c r="A47" s="2" t="s">
        <v>44</v>
      </c>
      <c r="B47" s="6"/>
      <c r="C47" s="4">
        <v>41136</v>
      </c>
      <c r="D47" s="4"/>
      <c r="E47" s="4">
        <v>14600</v>
      </c>
      <c r="F47" s="4"/>
      <c r="G47" s="5">
        <v>55736</v>
      </c>
      <c r="H47" s="5"/>
      <c r="I47" s="5">
        <v>227100</v>
      </c>
      <c r="J47" s="5">
        <v>55736</v>
      </c>
    </row>
    <row r="48" spans="1:10" x14ac:dyDescent="0.25">
      <c r="A48" s="2" t="s">
        <v>45</v>
      </c>
      <c r="B48" s="6"/>
      <c r="C48" s="4">
        <v>11373</v>
      </c>
      <c r="D48" s="4"/>
      <c r="E48" s="4">
        <v>3837</v>
      </c>
      <c r="F48" s="4"/>
      <c r="G48" s="5">
        <v>15210</v>
      </c>
      <c r="H48" s="5"/>
      <c r="I48" s="5">
        <v>35700</v>
      </c>
      <c r="J48" s="5">
        <v>15210</v>
      </c>
    </row>
    <row r="49" spans="1:10" x14ac:dyDescent="0.25">
      <c r="A49" s="2" t="s">
        <v>46</v>
      </c>
      <c r="B49" s="6"/>
      <c r="C49" s="4">
        <v>18573</v>
      </c>
      <c r="D49" s="4"/>
      <c r="E49" s="4">
        <v>5532</v>
      </c>
      <c r="F49" s="4"/>
      <c r="G49" s="5">
        <v>24105</v>
      </c>
      <c r="H49" s="5"/>
      <c r="I49" s="5">
        <v>32000</v>
      </c>
      <c r="J49" s="5">
        <v>24105</v>
      </c>
    </row>
    <row r="50" spans="1:10" x14ac:dyDescent="0.25">
      <c r="A50" s="2" t="s">
        <v>47</v>
      </c>
      <c r="B50" s="6"/>
      <c r="C50" s="4">
        <v>1808</v>
      </c>
      <c r="D50" s="4"/>
      <c r="E50" s="4">
        <v>3132</v>
      </c>
      <c r="F50" s="4"/>
      <c r="G50" s="5">
        <v>4940</v>
      </c>
      <c r="H50" s="5"/>
      <c r="I50" s="5">
        <v>154100</v>
      </c>
      <c r="J50" s="5">
        <v>4940</v>
      </c>
    </row>
    <row r="51" spans="1:10" x14ac:dyDescent="0.25">
      <c r="A51" s="2" t="s">
        <v>48</v>
      </c>
      <c r="B51" s="6"/>
      <c r="C51" s="4">
        <v>101629</v>
      </c>
      <c r="D51" s="4"/>
      <c r="E51" s="4">
        <v>36788</v>
      </c>
      <c r="F51" s="4"/>
      <c r="G51" s="5">
        <v>138417</v>
      </c>
      <c r="H51" s="5"/>
      <c r="I51" s="5">
        <v>190500</v>
      </c>
      <c r="J51" s="5">
        <v>138417</v>
      </c>
    </row>
    <row r="52" spans="1:10" x14ac:dyDescent="0.25">
      <c r="A52" s="2" t="s">
        <v>49</v>
      </c>
      <c r="B52" s="6"/>
      <c r="C52" s="4">
        <v>43976</v>
      </c>
      <c r="D52" s="4"/>
      <c r="E52" s="4">
        <v>15397</v>
      </c>
      <c r="F52" s="4"/>
      <c r="G52" s="5">
        <v>59373</v>
      </c>
      <c r="H52" s="5"/>
      <c r="I52" s="5">
        <v>212600</v>
      </c>
      <c r="J52" s="5">
        <v>59373</v>
      </c>
    </row>
    <row r="53" spans="1:10" x14ac:dyDescent="0.25">
      <c r="A53" s="2" t="s">
        <v>50</v>
      </c>
      <c r="B53" s="6"/>
      <c r="C53" s="4">
        <v>107690</v>
      </c>
      <c r="D53" s="4"/>
      <c r="E53" s="4">
        <v>52199</v>
      </c>
      <c r="F53" s="4"/>
      <c r="G53" s="5">
        <v>159889</v>
      </c>
      <c r="H53" s="5"/>
      <c r="I53" s="5">
        <v>51300</v>
      </c>
      <c r="J53" s="5">
        <v>51300</v>
      </c>
    </row>
    <row r="54" spans="1:10" x14ac:dyDescent="0.25">
      <c r="A54" s="2" t="s">
        <v>52</v>
      </c>
      <c r="B54" s="3"/>
      <c r="C54" s="4">
        <v>48936</v>
      </c>
      <c r="D54" s="4"/>
      <c r="E54" s="4">
        <v>68048</v>
      </c>
      <c r="F54" s="4"/>
      <c r="G54" s="5">
        <v>116984</v>
      </c>
      <c r="H54" s="5"/>
      <c r="I54" s="5">
        <v>61600</v>
      </c>
      <c r="J54" s="5">
        <v>61600</v>
      </c>
    </row>
    <row r="56" spans="1:10" x14ac:dyDescent="0.25">
      <c r="C56" s="5">
        <f>SUM(C5:C55)</f>
        <v>2615562</v>
      </c>
      <c r="E56" s="5">
        <f>SUM(E5:E55)</f>
        <v>1755953</v>
      </c>
      <c r="G56" s="5">
        <f>SUM(G5:G55)</f>
        <v>4371515</v>
      </c>
      <c r="I56" s="5">
        <f>SUM(I5:I55)</f>
        <v>4264400</v>
      </c>
      <c r="J56" s="5">
        <f>SUM(J5:J55)</f>
        <v>2827533</v>
      </c>
    </row>
    <row r="58" spans="1:10" x14ac:dyDescent="0.25">
      <c r="A58" s="1" t="s">
        <v>56</v>
      </c>
    </row>
  </sheetData>
  <mergeCells count="1">
    <mergeCell ref="A2:J2"/>
  </mergeCells>
  <pageMargins left="0.25" right="0.25" top="0.75" bottom="0.75" header="0.3" footer="0.3"/>
  <pageSetup scale="67" orientation="portrait"/>
  <ignoredErrors>
    <ignoredError sqref="G7 C7 E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ICCB payments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Heywood Buzzfuddle</dc:creator>
  <cp:lastModifiedBy>Heywood Buzzfuddle</cp:lastModifiedBy>
  <cp:lastPrinted>2021-03-30T19:53:16Z</cp:lastPrinted>
  <dcterms:created xsi:type="dcterms:W3CDTF">2021-03-25T15:52:41Z</dcterms:created>
  <dcterms:modified xsi:type="dcterms:W3CDTF">2021-03-30T20:05:21Z</dcterms:modified>
</cp:coreProperties>
</file>