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FD131CA1-7DC9-479A-9D81-734DCC2B8A6A}" xr6:coauthVersionLast="47" xr6:coauthVersionMax="47" xr10:uidLastSave="{00000000-0000-0000-0000-000000000000}"/>
  <bookViews>
    <workbookView xWindow="-120" yWindow="-120" windowWidth="24240" windowHeight="13140" xr2:uid="{E2E754C2-4FC1-4A68-B45A-AFE41A092369}"/>
  </bookViews>
  <sheets>
    <sheet name="table 6.0 part 1" sheetId="1" r:id="rId1"/>
    <sheet name="part2" sheetId="2" r:id="rId2"/>
  </sheets>
  <definedNames>
    <definedName name="_xlnm.Print_Area" localSheetId="1">part2!$A$1:$O$42</definedName>
    <definedName name="_xlnm.Print_Area" localSheetId="0">'table 6.0 part 1'!$A$1:$P$43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P21" i="1"/>
  <c r="O41" i="2"/>
  <c r="M21" i="2"/>
  <c r="P40" i="1"/>
  <c r="G21" i="1"/>
  <c r="F21" i="1"/>
</calcChain>
</file>

<file path=xl/sharedStrings.xml><?xml version="1.0" encoding="utf-8"?>
<sst xmlns="http://schemas.openxmlformats.org/spreadsheetml/2006/main" count="102" uniqueCount="51">
  <si>
    <t xml:space="preserve"> </t>
  </si>
  <si>
    <t>Institution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</si>
  <si>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</si>
  <si>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</si>
  <si>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</si>
  <si>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</si>
  <si>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</si>
  <si>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</si>
  <si>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Western Illinois University</t>
  </si>
  <si>
    <t>State Funds</t>
  </si>
  <si>
    <t>Matching Funds</t>
  </si>
  <si>
    <t>Recipients by Area</t>
  </si>
  <si>
    <t>Chicago</t>
  </si>
  <si>
    <t>Collar Area</t>
  </si>
  <si>
    <t>All Other</t>
  </si>
  <si>
    <t>Recipients by Gender</t>
  </si>
  <si>
    <t>Male</t>
  </si>
  <si>
    <t>Female</t>
  </si>
  <si>
    <t>Total</t>
  </si>
  <si>
    <t xml:space="preserve">Recipients by Household Income Range </t>
  </si>
  <si>
    <t>Recipients by Race/Ethnicity</t>
  </si>
  <si>
    <t>Asian</t>
  </si>
  <si>
    <t>White</t>
  </si>
  <si>
    <t>Missing = 0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</si>
  <si>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</si>
  <si>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</si>
  <si>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</si>
  <si>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</si>
  <si>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</si>
  <si>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FY2024 Expenditures</t>
  </si>
  <si>
    <t>Missing = 336</t>
  </si>
  <si>
    <t>Missing = 8</t>
  </si>
  <si>
    <t>Note: AIM HIGH funds were appropriated in FY2023 for expenditure in FY2024.</t>
  </si>
  <si>
    <r>
      <t>Table 6.0 of the 2024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AIM HIGH Expenditures and Recipient Information</t>
    </r>
  </si>
  <si>
    <t>FY2024 Program Participants and Expenditures</t>
  </si>
  <si>
    <t>Missing  = 1,379</t>
  </si>
  <si>
    <t>FY2024 Recipients</t>
  </si>
  <si>
    <r>
      <t xml:space="preserve">FY2023 Final </t>
    </r>
    <r>
      <rPr>
        <b/>
        <u/>
        <sz val="10"/>
        <rFont val="Times New Roman"/>
        <family val="1"/>
      </rPr>
      <t>Allocation</t>
    </r>
  </si>
  <si>
    <r>
      <t xml:space="preserve">Both State and </t>
    </r>
    <r>
      <rPr>
        <b/>
        <u/>
        <sz val="10"/>
        <rFont val="Times New Roman"/>
        <family val="1"/>
      </rPr>
      <t>Matching Funds</t>
    </r>
  </si>
  <si>
    <r>
      <t>Less than</t>
    </r>
    <r>
      <rPr>
        <b/>
        <u/>
        <sz val="10"/>
        <color theme="1"/>
        <rFont val="Times New Roman"/>
        <family val="1"/>
      </rPr>
      <t xml:space="preserve"> $10,000</t>
    </r>
  </si>
  <si>
    <r>
      <t xml:space="preserve">$10,001 to </t>
    </r>
    <r>
      <rPr>
        <b/>
        <u/>
        <sz val="10"/>
        <color theme="1"/>
        <rFont val="Times New Roman"/>
        <family val="1"/>
      </rPr>
      <t>$30,000</t>
    </r>
  </si>
  <si>
    <r>
      <t>$30,001 to</t>
    </r>
    <r>
      <rPr>
        <b/>
        <u/>
        <sz val="10"/>
        <color theme="1"/>
        <rFont val="Times New Roman"/>
        <family val="1"/>
      </rPr>
      <t xml:space="preserve"> $75,000</t>
    </r>
  </si>
  <si>
    <r>
      <t>$75,001 to</t>
    </r>
    <r>
      <rPr>
        <b/>
        <u/>
        <sz val="10"/>
        <color theme="1"/>
        <rFont val="Times New Roman"/>
        <family val="1"/>
      </rPr>
      <t xml:space="preserve"> $150,000</t>
    </r>
  </si>
  <si>
    <r>
      <t>More than</t>
    </r>
    <r>
      <rPr>
        <b/>
        <u/>
        <sz val="10"/>
        <color theme="1"/>
        <rFont val="Times New Roman"/>
        <family val="1"/>
      </rPr>
      <t xml:space="preserve"> $150,000</t>
    </r>
  </si>
  <si>
    <r>
      <t xml:space="preserve">Hispanic/
</t>
    </r>
    <r>
      <rPr>
        <b/>
        <u/>
        <sz val="10"/>
        <color theme="1"/>
        <rFont val="Times New Roman"/>
        <family val="1"/>
      </rPr>
      <t>Latino</t>
    </r>
  </si>
  <si>
    <r>
      <t xml:space="preserve">American Indian or Alaska </t>
    </r>
    <r>
      <rPr>
        <b/>
        <u/>
        <sz val="10"/>
        <color theme="1"/>
        <rFont val="Times New Roman"/>
        <family val="1"/>
      </rPr>
      <t>Native</t>
    </r>
  </si>
  <si>
    <r>
      <t xml:space="preserve">Black or African </t>
    </r>
    <r>
      <rPr>
        <b/>
        <u/>
        <sz val="10"/>
        <color theme="1"/>
        <rFont val="Times New Roman"/>
        <family val="1"/>
      </rPr>
      <t>American</t>
    </r>
  </si>
  <si>
    <r>
      <t xml:space="preserve">Native Hawaiian or Other Pacific </t>
    </r>
    <r>
      <rPr>
        <b/>
        <u/>
        <sz val="10"/>
        <color theme="1"/>
        <rFont val="Times New Roman"/>
        <family val="1"/>
      </rPr>
      <t>Islander</t>
    </r>
  </si>
  <si>
    <r>
      <t xml:space="preserve">Two or 
more 
</t>
    </r>
    <r>
      <rPr>
        <b/>
        <u/>
        <sz val="10"/>
        <color theme="1"/>
        <rFont val="Times New Roman"/>
        <family val="1"/>
      </rPr>
      <t>races</t>
    </r>
  </si>
  <si>
    <r>
      <t xml:space="preserve">Non-resident </t>
    </r>
    <r>
      <rPr>
        <b/>
        <u/>
        <sz val="10"/>
        <color theme="1"/>
        <rFont val="Times New Roman"/>
        <family val="1"/>
      </rPr>
      <t>Alien</t>
    </r>
  </si>
  <si>
    <r>
      <t xml:space="preserve">Race/
ethnicity </t>
    </r>
    <r>
      <rPr>
        <b/>
        <u/>
        <sz val="10"/>
        <color theme="1"/>
        <rFont val="Times New Roman"/>
        <family val="1"/>
      </rPr>
      <t>unknown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</si>
</sst>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#,##0_);\(\(#,##0\);_(&quot;-&quot;_);_(@_)"/>
    <numFmt numFmtId="169" formatCode="0.0%;\ &quot;-&quot;;\ &quot;-&quot;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Border="1" applyProtection="1"/>
    <xf numFmtId="0" fontId="6" fillId="0" borderId="0" xfId="1" applyFont="1"/>
    <xf numFmtId="0" fontId="6" fillId="0" borderId="0" xfId="1" applyFont="1" applyBorder="1"/>
    <xf numFmtId="0" fontId="5" fillId="0" borderId="0" xfId="1" applyFont="1" applyBorder="1" applyAlignment="1" applyProtection="1">
      <alignment vertical="top"/>
    </xf>
    <xf numFmtId="0" fontId="6" fillId="0" borderId="0" xfId="1" applyFont="1" applyBorder="1" applyAlignment="1" applyProtection="1">
      <alignment vertical="top"/>
    </xf>
    <xf numFmtId="3" fontId="6" fillId="0" borderId="0" xfId="1" applyNumberFormat="1" applyFont="1" applyFill="1" applyBorder="1" applyAlignment="1">
      <alignment horizontal="right" vertical="top"/>
    </xf>
    <xf numFmtId="0" fontId="6" fillId="0" borderId="0" xfId="0" applyFont="1"/>
    <xf numFmtId="164" fontId="6" fillId="0" borderId="0" xfId="0" applyNumberFormat="1" applyFont="1"/>
    <xf numFmtId="0" fontId="6" fillId="0" borderId="0" xfId="1" applyFont="1" applyFill="1"/>
    <xf numFmtId="0" fontId="7" fillId="0" borderId="0" xfId="1" applyFont="1" applyFill="1"/>
    <xf numFmtId="0" fontId="8" fillId="0" borderId="0" xfId="1" applyFont="1"/>
    <xf numFmtId="0" fontId="6" fillId="0" borderId="0" xfId="1" applyFont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Continuous" vertical="top"/>
    </xf>
    <xf numFmtId="0" fontId="6" fillId="0" borderId="0" xfId="1" applyFont="1" applyBorder="1" applyAlignment="1" applyProtection="1">
      <alignment wrapText="1"/>
    </xf>
    <xf numFmtId="0" fontId="9" fillId="0" borderId="0" xfId="1" applyFont="1" applyBorder="1" applyAlignment="1" applyProtection="1">
      <alignment wrapText="1"/>
    </xf>
    <xf numFmtId="0" fontId="9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6" fillId="0" borderId="1" xfId="1" applyFont="1" applyBorder="1" applyAlignment="1">
      <alignment vertical="top"/>
    </xf>
    <xf numFmtId="3" fontId="9" fillId="0" borderId="0" xfId="1" applyNumberFormat="1" applyFont="1" applyFill="1" applyBorder="1" applyAlignment="1">
      <alignment horizontal="centerContinuous" vertical="top"/>
    </xf>
    <xf numFmtId="0" fontId="9" fillId="0" borderId="0" xfId="1" applyFont="1" applyBorder="1" applyProtection="1"/>
    <xf numFmtId="0" fontId="9" fillId="0" borderId="0" xfId="1" applyFont="1" applyBorder="1"/>
    <xf numFmtId="165" fontId="0" fillId="0" borderId="0" xfId="4" applyNumberFormat="1" applyFont="1"/>
    <xf numFmtId="165" fontId="11" fillId="0" borderId="0" xfId="4" applyNumberFormat="1" applyFont="1"/>
    <xf numFmtId="166" fontId="6" fillId="0" borderId="0" xfId="3" applyNumberFormat="1" applyFont="1" applyBorder="1" applyAlignment="1" applyProtection="1">
      <alignment vertical="top"/>
    </xf>
    <xf numFmtId="164" fontId="6" fillId="0" borderId="0" xfId="1" applyNumberFormat="1" applyFont="1" applyBorder="1" applyAlignment="1">
      <alignment vertical="top"/>
    </xf>
    <xf numFmtId="167" fontId="0" fillId="0" borderId="0" xfId="2" applyNumberFormat="1" applyFont="1"/>
    <xf numFmtId="167" fontId="0" fillId="0" borderId="0" xfId="2" applyNumberFormat="1" applyFont="1" applyAlignment="1">
      <alignment horizontal="right"/>
    </xf>
    <xf numFmtId="0" fontId="6" fillId="0" borderId="1" xfId="1" applyFont="1" applyBorder="1" applyAlignment="1">
      <alignment wrapText="1"/>
    </xf>
    <xf numFmtId="165" fontId="6" fillId="0" borderId="0" xfId="4" applyNumberFormat="1" applyFont="1" applyBorder="1" applyProtection="1"/>
    <xf numFmtId="164" fontId="6" fillId="0" borderId="0" xfId="1" applyNumberFormat="1" applyFont="1" applyFill="1" applyBorder="1" applyAlignment="1">
      <alignment vertical="top"/>
    </xf>
    <xf numFmtId="0" fontId="9" fillId="0" borderId="0" xfId="1" applyFont="1" applyBorder="1" applyAlignment="1">
      <alignment horizontal="left"/>
    </xf>
    <xf numFmtId="0" fontId="11" fillId="0" borderId="0" xfId="0" applyFont="1"/>
    <xf numFmtId="167" fontId="11" fillId="0" borderId="0" xfId="2" applyNumberFormat="1" applyFont="1"/>
    <xf numFmtId="165" fontId="11" fillId="0" borderId="0" xfId="4" applyNumberFormat="1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9" fontId="12" fillId="0" borderId="0" xfId="4" applyNumberFormat="1" applyFont="1"/>
    <xf numFmtId="168" fontId="12" fillId="0" borderId="0" xfId="0" applyNumberFormat="1" applyFont="1"/>
    <xf numFmtId="0" fontId="6" fillId="0" borderId="1" xfId="1" applyFont="1" applyBorder="1"/>
    <xf numFmtId="0" fontId="6" fillId="0" borderId="0" xfId="1" applyFont="1" applyAlignment="1"/>
    <xf numFmtId="0" fontId="11" fillId="0" borderId="0" xfId="0" applyFont="1" applyAlignment="1"/>
    <xf numFmtId="0" fontId="6" fillId="0" borderId="0" xfId="1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68" fontId="0" fillId="0" borderId="0" xfId="0" applyNumberFormat="1"/>
    <xf numFmtId="0" fontId="9" fillId="0" borderId="0" xfId="1" applyFont="1" applyBorder="1" applyAlignment="1" applyProtection="1">
      <alignment horizontal="center" wrapText="1"/>
    </xf>
    <xf numFmtId="0" fontId="15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center" wrapText="1"/>
    </xf>
    <xf numFmtId="0" fontId="9" fillId="0" borderId="0" xfId="1" applyFont="1" applyBorder="1" applyAlignment="1" applyProtection="1">
      <alignment horizontal="right" vertical="top"/>
    </xf>
    <xf numFmtId="164" fontId="9" fillId="0" borderId="0" xfId="1" applyNumberFormat="1" applyFont="1" applyBorder="1" applyAlignment="1">
      <alignment vertical="top"/>
    </xf>
    <xf numFmtId="0" fontId="9" fillId="0" borderId="1" xfId="1" applyFont="1" applyBorder="1" applyAlignment="1">
      <alignment vertical="top"/>
    </xf>
    <xf numFmtId="164" fontId="9" fillId="0" borderId="2" xfId="1" applyNumberFormat="1" applyFont="1" applyFill="1" applyBorder="1" applyAlignment="1">
      <alignment vertical="top"/>
    </xf>
    <xf numFmtId="168" fontId="13" fillId="0" borderId="2" xfId="0" applyNumberFormat="1" applyFont="1" applyBorder="1"/>
    <xf numFmtId="169" fontId="12" fillId="0" borderId="0" xfId="4" applyNumberFormat="1" applyFont="1" applyAlignment="1">
      <alignment horizontal="center"/>
    </xf>
    <xf numFmtId="0" fontId="15" fillId="0" borderId="0" xfId="1" applyFont="1" applyBorder="1" applyAlignment="1" applyProtection="1">
      <alignment wrapText="1"/>
    </xf>
    <xf numFmtId="0" fontId="15" fillId="0" borderId="0" xfId="1" applyFont="1" applyBorder="1" applyAlignment="1" applyProtection="1">
      <alignment horizontal="center"/>
    </xf>
    <xf numFmtId="0" fontId="15" fillId="0" borderId="0" xfId="1" applyFont="1" applyBorder="1" applyAlignment="1">
      <alignment horizontal="center"/>
    </xf>
    <xf numFmtId="0" fontId="17" fillId="0" borderId="0" xfId="0" applyFont="1"/>
    <xf numFmtId="0" fontId="16" fillId="0" borderId="0" xfId="1" applyFont="1" applyBorder="1"/>
    <xf numFmtId="0" fontId="18" fillId="0" borderId="0" xfId="0" applyFont="1" applyAlignment="1">
      <alignment horizontal="center"/>
    </xf>
    <xf numFmtId="0" fontId="15" fillId="0" borderId="0" xfId="1" applyFont="1" applyBorder="1" applyAlignment="1">
      <alignment horizontal="centerContinuous"/>
    </xf>
    <xf numFmtId="0" fontId="15" fillId="0" borderId="1" xfId="1" applyFont="1" applyBorder="1" applyAlignment="1"/>
    <xf numFmtId="0" fontId="15" fillId="0" borderId="0" xfId="1" applyFont="1" applyBorder="1" applyAlignment="1" applyProtection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Continuous" vertical="top"/>
    </xf>
    <xf numFmtId="0" fontId="6" fillId="0" borderId="3" xfId="1" applyFont="1" applyBorder="1" applyAlignment="1">
      <alignment horizontal="centerContinuous" vertical="top"/>
    </xf>
    <xf numFmtId="164" fontId="9" fillId="0" borderId="3" xfId="1" applyNumberFormat="1" applyFont="1" applyBorder="1" applyAlignment="1">
      <alignment horizontal="centerContinuous"/>
    </xf>
    <xf numFmtId="0" fontId="9" fillId="0" borderId="3" xfId="1" applyFont="1" applyBorder="1" applyAlignment="1">
      <alignment horizontal="centerContinuous"/>
    </xf>
    <xf numFmtId="0" fontId="9" fillId="0" borderId="3" xfId="1" applyFont="1" applyBorder="1" applyAlignment="1" applyProtection="1">
      <alignment horizontal="centerContinuous" vertical="top"/>
    </xf>
    <xf numFmtId="164" fontId="9" fillId="0" borderId="3" xfId="1" applyNumberFormat="1" applyFont="1" applyBorder="1" applyAlignment="1">
      <alignment horizontal="centerContinuous" vertical="top"/>
    </xf>
    <xf numFmtId="0" fontId="0" fillId="0" borderId="3" xfId="0" applyBorder="1" applyAlignment="1">
      <alignment horizontal="centerContinuous"/>
    </xf>
    <xf numFmtId="0" fontId="6" fillId="0" borderId="3" xfId="1" applyFont="1" applyBorder="1" applyAlignment="1">
      <alignment horizontal="centerContinuous"/>
    </xf>
    <xf numFmtId="169" fontId="13" fillId="0" borderId="0" xfId="4" applyNumberFormat="1" applyFont="1"/>
    <xf numFmtId="0" fontId="14" fillId="0" borderId="0" xfId="0" applyFont="1"/>
    <xf numFmtId="0" fontId="9" fillId="0" borderId="1" xfId="1" applyFont="1" applyBorder="1"/>
    <xf numFmtId="169" fontId="13" fillId="0" borderId="2" xfId="4" applyNumberFormat="1" applyFont="1" applyBorder="1"/>
    <xf numFmtId="0" fontId="18" fillId="0" borderId="0" xfId="0" applyFont="1" applyAlignment="1">
      <alignment horizontal="center" wrapText="1"/>
    </xf>
    <xf numFmtId="0" fontId="9" fillId="0" borderId="0" xfId="1" applyFont="1" applyBorder="1" applyAlignment="1" applyProtection="1">
      <alignment horizontal="right"/>
    </xf>
    <xf numFmtId="0" fontId="19" fillId="0" borderId="0" xfId="0" applyFont="1" applyAlignment="1"/>
    <xf numFmtId="0" fontId="19" fillId="0" borderId="0" xfId="0" applyFont="1"/>
    <xf numFmtId="0" fontId="19" fillId="0" borderId="3" xfId="0" applyFont="1" applyBorder="1" applyAlignment="1">
      <alignment horizontal="center"/>
    </xf>
    <xf numFmtId="0" fontId="20" fillId="0" borderId="3" xfId="1" applyFont="1" applyBorder="1" applyAlignment="1">
      <alignment horizontal="center"/>
    </xf>
  </cellXfs>
  <cellStyles count="5">
    <cellStyle name="Comma" xfId="2" builtinId="3"/>
    <cellStyle name="Currency" xfId="3" builtinId="4"/>
    <cellStyle name="Normal" xfId="0" builtinId="0"/>
    <cellStyle name="Normal 2" xfId="1" xr:uid="{A88FF34C-CB7A-4523-B58D-795C78286D5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 codeName="Sheet1">
    <tabColor theme="8" tint="0.39997558519241921"/>
  </sheetPr>
  <dimension ref="A1:AE129"/>
  <sheetViews>
    <sheetView tabSelected="1" zoomScaleNormal="100" zoomScaleSheetLayoutView="115" workbookViewId="0"/>
  </sheetViews>
  <sheetFormatPr defaultColWidth="9.140625" defaultRowHeight="12.75" x14ac:dyDescent="0.2"/>
  <cols>
    <col min="1" max="1" width="2" style="4" customWidth="1"/>
    <col min="2" max="2" width="38.85546875" style="4" customWidth="1"/>
    <col min="3" max="3" width="13.85546875" style="4" customWidth="1"/>
    <col min="4" max="5" width="1.7109375" style="4" customWidth="1"/>
    <col min="6" max="7" width="13.85546875" style="4" customWidth="1"/>
    <col min="8" max="8" width="2" style="4" customWidth="1"/>
    <col min="9" max="9" width="1.5703125" style="4" customWidth="1"/>
    <col min="10" max="10" width="13.28515625" style="4" customWidth="1"/>
    <col min="11" max="12" width="1.7109375" style="4" customWidth="1"/>
    <col min="13" max="13" width="13.28515625" style="4" customWidth="1"/>
    <col min="14" max="14" width="13.5703125" style="4" customWidth="1"/>
    <col min="15" max="15" width="1.7109375" style="4" customWidth="1"/>
    <col min="16" max="16384" width="9.140625" style="4"/>
  </cols>
  <sheetData>
    <row r="1" spans="1:27" ht="23.25" x14ac:dyDescent="0.35">
      <c r="A1" s="1" t="s">
        <v>33</v>
      </c>
      <c r="B1" s="2"/>
      <c r="C1" s="11"/>
      <c r="D1" s="11"/>
      <c r="E1" s="11"/>
      <c r="F1" s="12"/>
      <c r="G1" s="13"/>
      <c r="H1" s="13"/>
      <c r="I1" s="13"/>
    </row>
    <row r="2" spans="1:27" ht="18.75" x14ac:dyDescent="0.3">
      <c r="A2" s="1" t="s">
        <v>34</v>
      </c>
      <c r="B2" s="11"/>
      <c r="C2" s="11"/>
      <c r="D2" s="11"/>
      <c r="E2" s="11"/>
    </row>
    <row r="3" spans="1:27" ht="18.75" x14ac:dyDescent="0.3">
      <c r="A3" s="1"/>
      <c r="B3" s="11"/>
      <c r="C3" s="11"/>
      <c r="D3" s="11"/>
      <c r="E3" s="11"/>
    </row>
    <row r="4" spans="1:27" s="14" customFormat="1" ht="12.75" customHeight="1" x14ac:dyDescent="0.25">
      <c r="B4" s="15" t="s">
        <v>0</v>
      </c>
    </row>
    <row r="5" spans="1:27" s="14" customFormat="1" ht="13.5" thickBot="1" x14ac:dyDescent="0.3">
      <c r="C5" s="16"/>
      <c r="D5" s="17"/>
      <c r="E5" s="22"/>
      <c r="F5" s="71" t="s">
        <v>29</v>
      </c>
      <c r="G5" s="71"/>
      <c r="H5" s="17"/>
      <c r="I5" s="22"/>
      <c r="J5" s="71" t="s">
        <v>36</v>
      </c>
      <c r="K5" s="71"/>
      <c r="L5" s="71"/>
      <c r="M5" s="71"/>
      <c r="N5" s="71"/>
      <c r="O5" s="71"/>
      <c r="P5" s="72"/>
    </row>
    <row r="6" spans="1:27" s="21" customFormat="1" ht="39" thickTop="1" x14ac:dyDescent="0.2">
      <c r="A6" s="18"/>
      <c r="B6" s="60" t="s">
        <v>1</v>
      </c>
      <c r="C6" s="51" t="s">
        <v>37</v>
      </c>
      <c r="D6" s="20"/>
      <c r="E6" s="32"/>
      <c r="F6" s="52" t="s">
        <v>9</v>
      </c>
      <c r="G6" s="52" t="s">
        <v>10</v>
      </c>
      <c r="H6" s="52"/>
      <c r="I6" s="53"/>
      <c r="J6" s="52" t="s">
        <v>9</v>
      </c>
      <c r="K6" s="52"/>
      <c r="L6" s="52"/>
      <c r="M6" s="52" t="s">
        <v>10</v>
      </c>
      <c r="N6" s="41" t="s">
        <v>38</v>
      </c>
      <c r="O6" s="41"/>
      <c r="P6" s="52" t="s">
        <v>18</v>
      </c>
    </row>
    <row r="7" spans="1:27" s="14" customFormat="1" ht="15" x14ac:dyDescent="0.25">
      <c r="A7" s="7"/>
      <c r="B7" s="7"/>
      <c r="C7" s="28"/>
      <c r="E7" s="22"/>
      <c r="I7" s="22"/>
      <c r="J7"/>
      <c r="K7"/>
      <c r="L7"/>
      <c r="M7"/>
      <c r="N7"/>
      <c r="O7"/>
      <c r="P7"/>
    </row>
    <row r="8" spans="1:27" s="14" customFormat="1" ht="15" x14ac:dyDescent="0.25">
      <c r="A8" s="7"/>
      <c r="B8" s="9" t="s">
        <v>2</v>
      </c>
      <c r="C8" s="34">
        <v>562000</v>
      </c>
      <c r="D8" s="29"/>
      <c r="E8" s="22"/>
      <c r="F8" s="34">
        <v>759850</v>
      </c>
      <c r="G8" s="34">
        <v>409150</v>
      </c>
      <c r="H8" s="29"/>
      <c r="I8" s="22"/>
      <c r="J8" s="59">
        <v>0</v>
      </c>
      <c r="K8" s="59"/>
      <c r="L8" s="59"/>
      <c r="M8" s="59">
        <v>0</v>
      </c>
      <c r="N8" s="42">
        <v>1</v>
      </c>
      <c r="P8" s="43">
        <v>250</v>
      </c>
      <c r="R8"/>
      <c r="S8"/>
      <c r="T8"/>
      <c r="U8"/>
      <c r="V8"/>
      <c r="W8"/>
      <c r="X8"/>
      <c r="Y8"/>
      <c r="Z8"/>
      <c r="AA8"/>
    </row>
    <row r="9" spans="1:27" s="14" customFormat="1" ht="15" x14ac:dyDescent="0.25">
      <c r="A9" s="7"/>
      <c r="B9" s="9" t="s">
        <v>3</v>
      </c>
      <c r="C9" s="34">
        <v>1364000</v>
      </c>
      <c r="D9" s="29"/>
      <c r="E9" s="22"/>
      <c r="F9" s="34">
        <v>1386367</v>
      </c>
      <c r="G9" s="34">
        <v>1668086</v>
      </c>
      <c r="H9" s="29"/>
      <c r="I9" s="22"/>
      <c r="J9" s="42">
        <v>0.54561824729891961</v>
      </c>
      <c r="K9" s="42"/>
      <c r="L9" s="42"/>
      <c r="M9" s="42">
        <v>0.22148859543817526</v>
      </c>
      <c r="N9" s="42">
        <v>0.23289315726290516</v>
      </c>
      <c r="P9" s="43">
        <v>1666</v>
      </c>
      <c r="R9"/>
      <c r="S9"/>
      <c r="T9"/>
      <c r="U9"/>
      <c r="V9"/>
      <c r="W9"/>
      <c r="X9"/>
      <c r="Y9"/>
      <c r="Z9"/>
      <c r="AA9"/>
    </row>
    <row r="10" spans="1:27" s="14" customFormat="1" ht="15" x14ac:dyDescent="0.25">
      <c r="A10" s="7"/>
      <c r="B10" s="9" t="s">
        <v>4</v>
      </c>
      <c r="C10" s="34">
        <v>932000</v>
      </c>
      <c r="D10" s="29"/>
      <c r="E10" s="22"/>
      <c r="F10" s="34">
        <v>938072</v>
      </c>
      <c r="G10" s="34">
        <v>972526</v>
      </c>
      <c r="H10" s="29"/>
      <c r="I10" s="22"/>
      <c r="J10" s="42">
        <v>0.40466926070038911</v>
      </c>
      <c r="K10" s="42"/>
      <c r="L10" s="42"/>
      <c r="M10" s="42">
        <v>0.41634241245136189</v>
      </c>
      <c r="N10" s="42">
        <v>0.17898832684824903</v>
      </c>
      <c r="P10" s="43">
        <v>514</v>
      </c>
      <c r="R10"/>
      <c r="S10"/>
      <c r="T10"/>
      <c r="U10"/>
      <c r="V10"/>
      <c r="W10"/>
      <c r="X10"/>
      <c r="Y10"/>
      <c r="Z10"/>
      <c r="AA10"/>
    </row>
    <row r="11" spans="1:27" s="14" customFormat="1" ht="15" x14ac:dyDescent="0.25">
      <c r="A11" s="7"/>
      <c r="B11" s="9" t="s">
        <v>5</v>
      </c>
      <c r="C11" s="34">
        <v>5427000</v>
      </c>
      <c r="D11" s="29"/>
      <c r="E11" s="22"/>
      <c r="F11" s="34">
        <v>4594000</v>
      </c>
      <c r="G11" s="34">
        <v>10024649</v>
      </c>
      <c r="H11" s="29"/>
      <c r="I11" s="22"/>
      <c r="J11" s="42">
        <v>0.14259173246632606</v>
      </c>
      <c r="K11" s="42"/>
      <c r="L11" s="42"/>
      <c r="M11" s="59">
        <v>0</v>
      </c>
      <c r="N11" s="42">
        <v>0.85740826753367394</v>
      </c>
      <c r="P11" s="43">
        <v>2153</v>
      </c>
      <c r="R11"/>
      <c r="S11"/>
      <c r="T11"/>
      <c r="U11"/>
      <c r="V11"/>
      <c r="W11"/>
      <c r="X11"/>
      <c r="Y11"/>
      <c r="Z11"/>
      <c r="AA11"/>
    </row>
    <row r="12" spans="1:27" s="14" customFormat="1" ht="15" x14ac:dyDescent="0.25">
      <c r="A12" s="7"/>
      <c r="B12" s="9" t="s">
        <v>6</v>
      </c>
      <c r="C12" s="34">
        <v>1399000</v>
      </c>
      <c r="D12" s="29"/>
      <c r="E12" s="22"/>
      <c r="F12" s="34">
        <v>1136000</v>
      </c>
      <c r="G12" s="34">
        <v>811144</v>
      </c>
      <c r="H12" s="29"/>
      <c r="I12" s="22"/>
      <c r="J12" s="42">
        <v>0.30952380952380953</v>
      </c>
      <c r="K12" s="42"/>
      <c r="L12" s="42"/>
      <c r="M12" s="59">
        <v>0</v>
      </c>
      <c r="N12" s="42">
        <v>0.69047619047619047</v>
      </c>
      <c r="P12" s="43">
        <v>294</v>
      </c>
      <c r="R12"/>
      <c r="S12"/>
      <c r="T12"/>
      <c r="U12"/>
      <c r="V12"/>
      <c r="W12"/>
      <c r="X12"/>
      <c r="Y12"/>
      <c r="Z12"/>
      <c r="AA12"/>
    </row>
    <row r="13" spans="1:27" s="14" customFormat="1" ht="15" x14ac:dyDescent="0.25">
      <c r="A13" s="7"/>
      <c r="B13" s="9" t="s">
        <v>7</v>
      </c>
      <c r="C13" s="34">
        <v>3663000</v>
      </c>
      <c r="D13" s="29"/>
      <c r="E13" s="22"/>
      <c r="F13" s="34">
        <v>2363735</v>
      </c>
      <c r="G13" s="34">
        <v>1668348</v>
      </c>
      <c r="H13" s="29"/>
      <c r="I13" s="22"/>
      <c r="J13" s="42">
        <v>0.61438679245283023</v>
      </c>
      <c r="K13" s="42"/>
      <c r="L13" s="42"/>
      <c r="M13" s="42">
        <v>0.34551886792452829</v>
      </c>
      <c r="N13" s="42">
        <v>4.0094339622641507E-2</v>
      </c>
      <c r="P13" s="43">
        <v>1696</v>
      </c>
      <c r="R13"/>
      <c r="S13"/>
      <c r="T13"/>
      <c r="U13"/>
      <c r="V13"/>
      <c r="W13"/>
      <c r="X13"/>
      <c r="Y13"/>
      <c r="Z13"/>
      <c r="AA13"/>
    </row>
    <row r="14" spans="1:27" s="14" customFormat="1" ht="15" x14ac:dyDescent="0.25">
      <c r="A14" s="7"/>
      <c r="B14" s="9" t="s">
        <v>24</v>
      </c>
      <c r="C14" s="34">
        <v>2116000</v>
      </c>
      <c r="D14" s="29"/>
      <c r="E14" s="22"/>
      <c r="F14" s="34">
        <v>2425077</v>
      </c>
      <c r="G14" s="34">
        <v>2153189</v>
      </c>
      <c r="H14" s="29"/>
      <c r="I14" s="22"/>
      <c r="J14" s="42">
        <v>0.42278481012658226</v>
      </c>
      <c r="K14" s="42"/>
      <c r="L14" s="42"/>
      <c r="M14" s="42">
        <v>0.41856540084388183</v>
      </c>
      <c r="N14" s="42">
        <v>0.15864978902953586</v>
      </c>
      <c r="P14" s="43">
        <v>1185</v>
      </c>
      <c r="R14"/>
      <c r="S14"/>
      <c r="T14"/>
      <c r="U14"/>
      <c r="V14"/>
      <c r="W14"/>
      <c r="X14"/>
      <c r="Y14"/>
      <c r="Z14"/>
      <c r="AA14"/>
    </row>
    <row r="15" spans="1:27" s="14" customFormat="1" ht="15" x14ac:dyDescent="0.25">
      <c r="A15" s="7"/>
      <c r="B15" s="9" t="s">
        <v>25</v>
      </c>
      <c r="C15" s="34">
        <v>2818000</v>
      </c>
      <c r="D15" s="29"/>
      <c r="E15" s="22"/>
      <c r="F15" s="34">
        <v>2241514</v>
      </c>
      <c r="G15" s="34">
        <v>1588600</v>
      </c>
      <c r="H15" s="29"/>
      <c r="I15" s="22"/>
      <c r="J15" s="59">
        <v>0</v>
      </c>
      <c r="K15" s="42"/>
      <c r="L15" s="42"/>
      <c r="M15" s="42">
        <v>6.8829891838741398E-3</v>
      </c>
      <c r="N15" s="42">
        <v>0.99311701081612591</v>
      </c>
      <c r="P15" s="43">
        <v>1017</v>
      </c>
      <c r="R15"/>
      <c r="S15"/>
      <c r="T15"/>
      <c r="U15"/>
      <c r="V15"/>
      <c r="W15"/>
      <c r="X15"/>
      <c r="Y15"/>
      <c r="Z15"/>
      <c r="AA15"/>
    </row>
    <row r="16" spans="1:27" s="14" customFormat="1" ht="15" x14ac:dyDescent="0.25">
      <c r="A16" s="7"/>
      <c r="B16" s="9" t="s">
        <v>26</v>
      </c>
      <c r="C16" s="34">
        <v>5974000</v>
      </c>
      <c r="D16" s="29"/>
      <c r="E16" s="22"/>
      <c r="F16" s="34">
        <v>4628241</v>
      </c>
      <c r="G16" s="34">
        <v>1619884</v>
      </c>
      <c r="H16" s="29"/>
      <c r="I16" s="22"/>
      <c r="J16" s="42">
        <v>0.5161290322580645</v>
      </c>
      <c r="K16" s="42"/>
      <c r="L16" s="42"/>
      <c r="M16" s="42">
        <v>0.4838709677419355</v>
      </c>
      <c r="N16" s="59">
        <v>0</v>
      </c>
      <c r="P16" s="43">
        <v>1054</v>
      </c>
      <c r="R16"/>
      <c r="S16"/>
      <c r="T16"/>
      <c r="U16"/>
      <c r="V16"/>
      <c r="W16"/>
      <c r="X16"/>
      <c r="Y16"/>
      <c r="Z16"/>
      <c r="AA16"/>
    </row>
    <row r="17" spans="1:27" s="14" customFormat="1" ht="15" x14ac:dyDescent="0.25">
      <c r="A17" s="7"/>
      <c r="B17" s="9" t="s">
        <v>27</v>
      </c>
      <c r="C17" s="34">
        <v>778000</v>
      </c>
      <c r="D17" s="29"/>
      <c r="E17" s="22"/>
      <c r="F17" s="34">
        <v>813982</v>
      </c>
      <c r="G17" s="34">
        <v>488389</v>
      </c>
      <c r="H17" s="29"/>
      <c r="I17" s="22"/>
      <c r="J17" s="59">
        <v>0</v>
      </c>
      <c r="K17" s="59"/>
      <c r="L17" s="59"/>
      <c r="M17" s="59">
        <v>0</v>
      </c>
      <c r="N17" s="42">
        <v>1</v>
      </c>
      <c r="P17" s="43">
        <v>383</v>
      </c>
      <c r="R17"/>
      <c r="S17"/>
      <c r="T17"/>
      <c r="U17"/>
      <c r="V17"/>
      <c r="W17"/>
      <c r="X17"/>
      <c r="Y17"/>
      <c r="Z17"/>
      <c r="AA17"/>
    </row>
    <row r="18" spans="1:27" s="14" customFormat="1" ht="15" x14ac:dyDescent="0.25">
      <c r="A18" s="7"/>
      <c r="B18" s="10" t="s">
        <v>28</v>
      </c>
      <c r="C18" s="34">
        <v>8113000</v>
      </c>
      <c r="D18" s="29"/>
      <c r="E18" s="22"/>
      <c r="F18" s="34">
        <v>8136041</v>
      </c>
      <c r="G18" s="34">
        <v>5695783</v>
      </c>
      <c r="H18" s="29"/>
      <c r="I18" s="22"/>
      <c r="J18" s="42">
        <v>0.53449387491940681</v>
      </c>
      <c r="K18" s="42"/>
      <c r="L18" s="42"/>
      <c r="M18" s="42">
        <v>0.46550612508059319</v>
      </c>
      <c r="N18" s="59">
        <v>0</v>
      </c>
      <c r="P18" s="43">
        <v>3102</v>
      </c>
      <c r="R18"/>
      <c r="S18"/>
      <c r="T18"/>
      <c r="U18"/>
      <c r="V18"/>
      <c r="W18"/>
      <c r="X18"/>
      <c r="Y18"/>
      <c r="Z18"/>
      <c r="AA18"/>
    </row>
    <row r="19" spans="1:27" s="14" customFormat="1" ht="15" x14ac:dyDescent="0.25">
      <c r="A19" s="7"/>
      <c r="B19" s="9" t="s">
        <v>8</v>
      </c>
      <c r="C19" s="34">
        <v>1854000</v>
      </c>
      <c r="D19" s="29"/>
      <c r="E19" s="22"/>
      <c r="F19" s="34">
        <v>1350957</v>
      </c>
      <c r="G19" s="34">
        <v>1201506</v>
      </c>
      <c r="H19" s="29"/>
      <c r="I19" s="22"/>
      <c r="J19" s="42">
        <v>0.10374149659863946</v>
      </c>
      <c r="K19" s="42"/>
      <c r="L19" s="42"/>
      <c r="M19" s="42">
        <v>0.81292517006802723</v>
      </c>
      <c r="N19" s="42">
        <v>8.3333333333333329E-2</v>
      </c>
      <c r="P19" s="43">
        <v>1176</v>
      </c>
      <c r="R19"/>
      <c r="S19"/>
      <c r="T19"/>
      <c r="U19"/>
      <c r="V19"/>
      <c r="W19"/>
      <c r="X19"/>
      <c r="Y19"/>
      <c r="Z19"/>
      <c r="AA19"/>
    </row>
    <row r="20" spans="1:27" s="14" customFormat="1" ht="15" x14ac:dyDescent="0.25">
      <c r="A20" s="7"/>
      <c r="B20" s="9"/>
      <c r="C20" s="34"/>
      <c r="D20" s="29"/>
      <c r="E20" s="22"/>
      <c r="F20" s="34"/>
      <c r="G20" s="34"/>
      <c r="H20" s="29"/>
      <c r="I20" s="22"/>
      <c r="J20" s="42"/>
      <c r="K20" s="42"/>
      <c r="L20" s="42"/>
      <c r="M20" s="42"/>
      <c r="N20" s="42"/>
      <c r="O20"/>
      <c r="P20" s="43"/>
      <c r="R20"/>
      <c r="S20"/>
      <c r="T20"/>
      <c r="U20"/>
      <c r="V20"/>
      <c r="W20"/>
      <c r="X20"/>
      <c r="Y20"/>
      <c r="Z20"/>
      <c r="AA20"/>
    </row>
    <row r="21" spans="1:27" s="14" customFormat="1" ht="15.75" thickBot="1" x14ac:dyDescent="0.3">
      <c r="A21" s="7"/>
      <c r="B21" s="54" t="s">
        <v>18</v>
      </c>
      <c r="C21" s="57">
        <f t="shared" ref="C21" si="0">SUM(C8:C20)</f>
        <v>35000000</v>
      </c>
      <c r="D21" s="55"/>
      <c r="E21" s="56"/>
      <c r="F21" s="57">
        <f t="shared" ref="F21:G21" si="1">SUM(F8:F20)</f>
        <v>30773836</v>
      </c>
      <c r="G21" s="57">
        <f t="shared" si="1"/>
        <v>28301254</v>
      </c>
      <c r="H21" s="29"/>
      <c r="I21" s="22"/>
      <c r="J21" s="42"/>
      <c r="K21" s="42"/>
      <c r="L21" s="42"/>
      <c r="M21" s="42"/>
      <c r="N21" s="42"/>
      <c r="O21"/>
      <c r="P21" s="58">
        <f>SUM(P8:P20)</f>
        <v>14490</v>
      </c>
      <c r="R21"/>
      <c r="S21"/>
      <c r="T21"/>
      <c r="U21"/>
      <c r="V21"/>
      <c r="W21"/>
      <c r="X21"/>
      <c r="Y21"/>
      <c r="Z21"/>
      <c r="AA21"/>
    </row>
    <row r="22" spans="1:27" s="14" customFormat="1" ht="15.75" thickTop="1" x14ac:dyDescent="0.25">
      <c r="A22" s="7"/>
      <c r="B22" s="6"/>
      <c r="C22" s="7"/>
      <c r="D22" s="7"/>
      <c r="E22" s="7"/>
      <c r="F22" s="8"/>
      <c r="R22"/>
      <c r="S22"/>
      <c r="T22"/>
      <c r="U22"/>
      <c r="V22"/>
      <c r="W22"/>
      <c r="X22"/>
      <c r="Y22"/>
      <c r="Z22"/>
      <c r="AA22"/>
    </row>
    <row r="23" spans="1:27" s="14" customFormat="1" ht="15" x14ac:dyDescent="0.25">
      <c r="A23" s="7"/>
      <c r="F23" s="23"/>
      <c r="G23" s="17"/>
      <c r="H23" s="17"/>
      <c r="R23"/>
      <c r="S23"/>
      <c r="T23"/>
      <c r="U23"/>
      <c r="V23"/>
      <c r="W23"/>
      <c r="X23"/>
      <c r="Y23"/>
      <c r="Z23"/>
      <c r="AA23"/>
    </row>
    <row r="24" spans="1:27" s="5" customFormat="1" ht="15.75" thickBot="1" x14ac:dyDescent="0.3">
      <c r="A24" s="3"/>
      <c r="C24" s="75" t="s">
        <v>11</v>
      </c>
      <c r="D24" s="75"/>
      <c r="E24" s="75"/>
      <c r="F24" s="73"/>
      <c r="G24" s="74"/>
      <c r="H24" s="77"/>
      <c r="I24" s="77"/>
      <c r="J24" s="78"/>
      <c r="L24" s="44"/>
      <c r="M24" s="75" t="s">
        <v>15</v>
      </c>
      <c r="N24" s="76"/>
      <c r="O24" s="72"/>
      <c r="P24" s="72"/>
      <c r="R24"/>
      <c r="S24"/>
      <c r="T24"/>
      <c r="U24"/>
      <c r="V24"/>
      <c r="W24"/>
      <c r="X24"/>
      <c r="Y24"/>
      <c r="Z24"/>
      <c r="AA24"/>
    </row>
    <row r="25" spans="1:27" s="5" customFormat="1" ht="15.75" thickTop="1" x14ac:dyDescent="0.25">
      <c r="A25" s="3"/>
      <c r="B25" s="60" t="s">
        <v>1</v>
      </c>
      <c r="C25" s="61" t="s">
        <v>12</v>
      </c>
      <c r="D25" s="61"/>
      <c r="E25" s="61"/>
      <c r="F25" s="62" t="s">
        <v>13</v>
      </c>
      <c r="G25" s="62" t="s">
        <v>14</v>
      </c>
      <c r="H25" s="63"/>
      <c r="I25" s="64"/>
      <c r="J25" s="65" t="s">
        <v>18</v>
      </c>
      <c r="K25" s="66"/>
      <c r="L25" s="67"/>
      <c r="M25" s="68" t="s">
        <v>16</v>
      </c>
      <c r="N25" s="69" t="s">
        <v>17</v>
      </c>
      <c r="O25" s="64"/>
      <c r="P25" s="70" t="s">
        <v>18</v>
      </c>
    </row>
    <row r="26" spans="1:27" s="5" customFormat="1" ht="15" x14ac:dyDescent="0.25">
      <c r="A26" s="3"/>
      <c r="B26" s="7"/>
      <c r="C26" s="24"/>
      <c r="D26" s="24"/>
      <c r="E26" s="24"/>
      <c r="F26" s="25"/>
      <c r="G26" s="25"/>
      <c r="H26"/>
      <c r="I26"/>
      <c r="L26" s="44"/>
      <c r="M26" s="24"/>
      <c r="N26" s="25"/>
      <c r="R26"/>
      <c r="S26"/>
      <c r="T26"/>
      <c r="U26"/>
      <c r="V26"/>
      <c r="W26"/>
      <c r="X26"/>
    </row>
    <row r="27" spans="1:27" s="5" customFormat="1" ht="15" x14ac:dyDescent="0.25">
      <c r="A27" s="3"/>
      <c r="B27" s="9" t="s">
        <v>2</v>
      </c>
      <c r="C27" s="42">
        <v>0.68799999999999994</v>
      </c>
      <c r="D27" s="42"/>
      <c r="E27" s="42"/>
      <c r="F27" s="42">
        <v>0.27200000000000002</v>
      </c>
      <c r="G27" s="42">
        <v>0.04</v>
      </c>
      <c r="H27"/>
      <c r="I27" s="39"/>
      <c r="J27" s="43">
        <v>250</v>
      </c>
      <c r="L27" s="44"/>
      <c r="M27" s="42">
        <v>0.30399999999999999</v>
      </c>
      <c r="N27" s="42">
        <v>0.69599999999999995</v>
      </c>
      <c r="P27" s="43">
        <v>250</v>
      </c>
      <c r="Q27" s="49"/>
      <c r="R27"/>
      <c r="S27"/>
      <c r="T27"/>
      <c r="U27"/>
      <c r="V27"/>
      <c r="W27"/>
      <c r="X27"/>
      <c r="Y27"/>
      <c r="Z27"/>
    </row>
    <row r="28" spans="1:27" s="5" customFormat="1" ht="15" x14ac:dyDescent="0.25">
      <c r="A28"/>
      <c r="B28" s="9" t="s">
        <v>3</v>
      </c>
      <c r="C28" s="42">
        <v>8.7999999999999995E-2</v>
      </c>
      <c r="D28" s="42"/>
      <c r="E28" s="42"/>
      <c r="F28" s="42">
        <v>0.23599999999999999</v>
      </c>
      <c r="G28" s="42">
        <v>0.67700000000000005</v>
      </c>
      <c r="H28"/>
      <c r="I28" s="39"/>
      <c r="J28" s="43">
        <v>1583</v>
      </c>
      <c r="L28" s="44"/>
      <c r="M28" s="42">
        <v>0.32500000000000001</v>
      </c>
      <c r="N28" s="42">
        <v>0.67400000000000004</v>
      </c>
      <c r="P28" s="43">
        <v>1666</v>
      </c>
      <c r="Q28" s="49"/>
      <c r="R28"/>
      <c r="S28"/>
      <c r="T28"/>
      <c r="U28"/>
      <c r="V28"/>
      <c r="W28"/>
      <c r="X28"/>
      <c r="Y28"/>
      <c r="Z28"/>
    </row>
    <row r="29" spans="1:27" s="5" customFormat="1" ht="15" x14ac:dyDescent="0.25">
      <c r="A29"/>
      <c r="B29" s="9" t="s">
        <v>4</v>
      </c>
      <c r="C29" s="42">
        <v>0.109</v>
      </c>
      <c r="D29" s="42"/>
      <c r="E29" s="42"/>
      <c r="F29" s="42">
        <v>0.80900000000000005</v>
      </c>
      <c r="G29" s="42">
        <v>8.2000000000000003E-2</v>
      </c>
      <c r="H29"/>
      <c r="I29" s="39"/>
      <c r="J29" s="43">
        <v>514</v>
      </c>
      <c r="L29" s="44"/>
      <c r="M29" s="42">
        <v>0.35199999999999998</v>
      </c>
      <c r="N29" s="42">
        <v>0.64800000000000002</v>
      </c>
      <c r="P29" s="43">
        <v>514</v>
      </c>
      <c r="Q29" s="49"/>
      <c r="R29"/>
      <c r="S29"/>
      <c r="T29"/>
      <c r="U29"/>
      <c r="V29"/>
      <c r="W29"/>
      <c r="X29"/>
      <c r="Y29"/>
      <c r="Z29"/>
    </row>
    <row r="30" spans="1:27" s="5" customFormat="1" ht="15" x14ac:dyDescent="0.25">
      <c r="A30"/>
      <c r="B30" s="9" t="s">
        <v>5</v>
      </c>
      <c r="C30" s="42">
        <v>0.11899999999999999</v>
      </c>
      <c r="D30" s="42"/>
      <c r="E30" s="42"/>
      <c r="F30" s="42">
        <v>0.51200000000000001</v>
      </c>
      <c r="G30" s="42">
        <v>0.36899999999999999</v>
      </c>
      <c r="H30"/>
      <c r="I30" s="39"/>
      <c r="J30" s="43">
        <v>2003</v>
      </c>
      <c r="L30" s="44"/>
      <c r="M30" s="42">
        <v>0.29599999999999999</v>
      </c>
      <c r="N30" s="42">
        <v>0.69199999999999995</v>
      </c>
      <c r="P30" s="43">
        <v>2153</v>
      </c>
      <c r="Q30" s="49"/>
      <c r="R30"/>
      <c r="S30"/>
      <c r="T30"/>
      <c r="U30"/>
      <c r="V30"/>
      <c r="W30"/>
      <c r="X30"/>
      <c r="Y30"/>
      <c r="Z30"/>
    </row>
    <row r="31" spans="1:27" s="5" customFormat="1" ht="15" x14ac:dyDescent="0.25">
      <c r="A31"/>
      <c r="B31" s="9" t="s">
        <v>6</v>
      </c>
      <c r="C31" s="42">
        <v>0.71799999999999997</v>
      </c>
      <c r="D31" s="42"/>
      <c r="E31" s="42"/>
      <c r="F31" s="42">
        <v>0.27200000000000002</v>
      </c>
      <c r="G31" s="42">
        <v>0.01</v>
      </c>
      <c r="H31"/>
      <c r="I31" s="39"/>
      <c r="J31" s="43">
        <v>294</v>
      </c>
      <c r="L31" s="44"/>
      <c r="M31" s="42">
        <v>0.38100000000000001</v>
      </c>
      <c r="N31" s="42">
        <v>0.60199999999999998</v>
      </c>
      <c r="P31" s="43">
        <v>294</v>
      </c>
      <c r="Q31" s="49"/>
      <c r="R31"/>
      <c r="S31"/>
      <c r="T31"/>
      <c r="U31"/>
      <c r="V31"/>
      <c r="W31"/>
      <c r="X31"/>
      <c r="Y31"/>
      <c r="Z31"/>
    </row>
    <row r="32" spans="1:27" s="5" customFormat="1" ht="15" x14ac:dyDescent="0.25">
      <c r="A32"/>
      <c r="B32" s="9" t="s">
        <v>7</v>
      </c>
      <c r="C32" s="42">
        <v>0.313</v>
      </c>
      <c r="D32" s="42"/>
      <c r="E32" s="42"/>
      <c r="F32" s="42">
        <v>0.52300000000000002</v>
      </c>
      <c r="G32" s="42">
        <v>0.16500000000000001</v>
      </c>
      <c r="H32"/>
      <c r="I32" s="39"/>
      <c r="J32" s="43">
        <v>1696</v>
      </c>
      <c r="L32" s="44"/>
      <c r="M32" s="42">
        <v>0.40500000000000003</v>
      </c>
      <c r="N32" s="42">
        <v>0.59499999999999997</v>
      </c>
      <c r="P32" s="43">
        <v>1696</v>
      </c>
      <c r="Q32" s="49"/>
      <c r="R32"/>
      <c r="S32"/>
      <c r="T32"/>
      <c r="U32"/>
      <c r="V32"/>
      <c r="W32"/>
      <c r="X32"/>
      <c r="Y32"/>
      <c r="Z32"/>
    </row>
    <row r="33" spans="1:26" s="5" customFormat="1" ht="15" x14ac:dyDescent="0.25">
      <c r="A33"/>
      <c r="B33" s="9" t="s">
        <v>24</v>
      </c>
      <c r="C33" s="42">
        <v>0.13800000000000001</v>
      </c>
      <c r="D33" s="42"/>
      <c r="E33" s="42"/>
      <c r="F33" s="42">
        <v>0.24099999999999999</v>
      </c>
      <c r="G33" s="42">
        <v>0.622</v>
      </c>
      <c r="H33"/>
      <c r="I33" s="39"/>
      <c r="J33" s="43">
        <v>1185</v>
      </c>
      <c r="L33" s="44"/>
      <c r="M33" s="42">
        <v>0.38</v>
      </c>
      <c r="N33" s="42">
        <v>0.62</v>
      </c>
      <c r="P33" s="43">
        <v>1183</v>
      </c>
      <c r="Q33" s="49"/>
      <c r="R33"/>
      <c r="S33"/>
      <c r="T33"/>
      <c r="U33"/>
      <c r="V33"/>
      <c r="W33"/>
      <c r="X33"/>
      <c r="Y33"/>
      <c r="Z33"/>
    </row>
    <row r="34" spans="1:26" s="5" customFormat="1" ht="15" x14ac:dyDescent="0.25">
      <c r="A34"/>
      <c r="B34" s="9" t="s">
        <v>25</v>
      </c>
      <c r="C34" s="42">
        <v>2.1999999999999999E-2</v>
      </c>
      <c r="D34" s="42"/>
      <c r="E34" s="42"/>
      <c r="F34" s="42">
        <v>7.1999999999999995E-2</v>
      </c>
      <c r="G34" s="42">
        <v>0.90700000000000003</v>
      </c>
      <c r="H34"/>
      <c r="I34" s="39"/>
      <c r="J34" s="43">
        <v>1017</v>
      </c>
      <c r="L34" s="44"/>
      <c r="M34" s="42">
        <v>0.35499999999999998</v>
      </c>
      <c r="N34" s="42">
        <v>0.64500000000000002</v>
      </c>
      <c r="P34" s="43">
        <v>1014</v>
      </c>
      <c r="Q34" s="49"/>
      <c r="R34"/>
      <c r="S34"/>
      <c r="T34"/>
      <c r="U34"/>
      <c r="V34"/>
      <c r="W34"/>
      <c r="X34"/>
      <c r="Y34"/>
      <c r="Z34"/>
    </row>
    <row r="35" spans="1:26" s="5" customFormat="1" ht="15" x14ac:dyDescent="0.25">
      <c r="A35"/>
      <c r="B35" s="9" t="s">
        <v>26</v>
      </c>
      <c r="C35" s="42">
        <v>0.47199999999999998</v>
      </c>
      <c r="D35" s="42"/>
      <c r="E35" s="42"/>
      <c r="F35" s="42">
        <v>0.49299999999999999</v>
      </c>
      <c r="G35" s="42">
        <v>3.4000000000000002E-2</v>
      </c>
      <c r="H35"/>
      <c r="I35" s="39"/>
      <c r="J35" s="43">
        <v>1054</v>
      </c>
      <c r="L35" s="44"/>
      <c r="M35" s="42">
        <v>0.42399999999999999</v>
      </c>
      <c r="N35" s="42">
        <v>0.57599999999999996</v>
      </c>
      <c r="P35" s="43">
        <v>1054</v>
      </c>
      <c r="Q35" s="49"/>
      <c r="R35"/>
      <c r="S35"/>
      <c r="T35"/>
      <c r="U35"/>
      <c r="V35"/>
      <c r="W35"/>
      <c r="X35"/>
      <c r="Y35"/>
      <c r="Z35"/>
    </row>
    <row r="36" spans="1:26" s="5" customFormat="1" ht="15" x14ac:dyDescent="0.25">
      <c r="A36"/>
      <c r="B36" s="9" t="s">
        <v>27</v>
      </c>
      <c r="C36" s="42">
        <v>7.0000000000000007E-2</v>
      </c>
      <c r="D36" s="42"/>
      <c r="E36" s="42"/>
      <c r="F36" s="42">
        <v>0.214</v>
      </c>
      <c r="G36" s="42">
        <v>0.71499999999999997</v>
      </c>
      <c r="H36"/>
      <c r="I36" s="39"/>
      <c r="J36" s="43">
        <v>383</v>
      </c>
      <c r="L36" s="44"/>
      <c r="M36" s="42">
        <v>0.32800000000000001</v>
      </c>
      <c r="N36" s="42">
        <v>0.67200000000000004</v>
      </c>
      <c r="P36" s="43">
        <v>381</v>
      </c>
      <c r="Q36" s="49"/>
      <c r="R36"/>
      <c r="S36"/>
      <c r="T36"/>
      <c r="U36"/>
      <c r="V36"/>
      <c r="W36"/>
      <c r="X36"/>
      <c r="Y36"/>
      <c r="Z36"/>
    </row>
    <row r="37" spans="1:26" s="5" customFormat="1" ht="15" x14ac:dyDescent="0.25">
      <c r="A37"/>
      <c r="B37" s="10" t="s">
        <v>28</v>
      </c>
      <c r="C37" s="42">
        <v>0.215</v>
      </c>
      <c r="D37" s="42"/>
      <c r="E37" s="42"/>
      <c r="F37" s="42">
        <v>0.64100000000000001</v>
      </c>
      <c r="G37" s="42">
        <v>0.14399999999999999</v>
      </c>
      <c r="H37"/>
      <c r="I37" s="39"/>
      <c r="J37" s="43">
        <v>2999</v>
      </c>
      <c r="L37" s="44"/>
      <c r="M37" s="42">
        <v>0.39700000000000002</v>
      </c>
      <c r="N37" s="42">
        <v>0.60299999999999998</v>
      </c>
      <c r="P37" s="43">
        <v>3101</v>
      </c>
      <c r="Q37" s="49"/>
      <c r="R37"/>
      <c r="S37"/>
      <c r="T37"/>
      <c r="U37"/>
      <c r="V37"/>
      <c r="W37"/>
      <c r="X37"/>
      <c r="Y37"/>
      <c r="Z37"/>
    </row>
    <row r="38" spans="1:26" s="5" customFormat="1" ht="15" x14ac:dyDescent="0.25">
      <c r="A38"/>
      <c r="B38" s="9" t="s">
        <v>8</v>
      </c>
      <c r="C38" s="42">
        <v>0.16200000000000001</v>
      </c>
      <c r="D38" s="42"/>
      <c r="E38" s="42"/>
      <c r="F38" s="42">
        <v>0.371</v>
      </c>
      <c r="G38" s="42">
        <v>0.46800000000000003</v>
      </c>
      <c r="H38"/>
      <c r="I38" s="39"/>
      <c r="J38" s="43">
        <v>1176</v>
      </c>
      <c r="L38" s="44"/>
      <c r="M38" s="42">
        <v>0.374</v>
      </c>
      <c r="N38" s="42">
        <v>0.626</v>
      </c>
      <c r="P38" s="43">
        <v>1176</v>
      </c>
      <c r="Q38" s="49"/>
      <c r="R38"/>
      <c r="S38"/>
      <c r="T38"/>
      <c r="U38"/>
      <c r="V38"/>
      <c r="W38"/>
      <c r="X38"/>
      <c r="Y38"/>
      <c r="Z38"/>
    </row>
    <row r="39" spans="1:26" s="5" customFormat="1" ht="15" x14ac:dyDescent="0.25">
      <c r="A39"/>
      <c r="B39" s="9"/>
      <c r="C39" s="42"/>
      <c r="D39" s="42"/>
      <c r="E39" s="42"/>
      <c r="F39" s="42"/>
      <c r="G39" s="42"/>
      <c r="H39"/>
      <c r="I39"/>
      <c r="J39" s="43"/>
      <c r="L39" s="44"/>
      <c r="M39" s="42"/>
      <c r="N39" s="42"/>
      <c r="P39" s="43"/>
      <c r="Q39"/>
      <c r="R39"/>
      <c r="S39"/>
      <c r="T39"/>
      <c r="U39"/>
      <c r="V39"/>
      <c r="W39"/>
      <c r="X39"/>
      <c r="Y39"/>
      <c r="Z39"/>
    </row>
    <row r="40" spans="1:26" s="5" customFormat="1" ht="15.75" thickBot="1" x14ac:dyDescent="0.3">
      <c r="A40"/>
      <c r="B40" s="54" t="s">
        <v>18</v>
      </c>
      <c r="C40" s="82">
        <v>0.20399999999999999</v>
      </c>
      <c r="D40" s="79"/>
      <c r="E40" s="79"/>
      <c r="F40" s="82">
        <v>0.436</v>
      </c>
      <c r="G40" s="82">
        <v>0.36</v>
      </c>
      <c r="H40" s="80"/>
      <c r="I40" s="80"/>
      <c r="J40" s="58">
        <v>14154</v>
      </c>
      <c r="K40" s="25"/>
      <c r="L40" s="81"/>
      <c r="M40" s="82">
        <v>0.375</v>
      </c>
      <c r="N40" s="82">
        <v>0.625</v>
      </c>
      <c r="O40" s="25"/>
      <c r="P40" s="58">
        <f>SUM(P27:P38)</f>
        <v>14482</v>
      </c>
      <c r="Q40"/>
      <c r="R40"/>
      <c r="S40"/>
      <c r="T40"/>
      <c r="U40"/>
      <c r="V40"/>
      <c r="W40"/>
      <c r="X40"/>
      <c r="Y40"/>
      <c r="Z40"/>
    </row>
    <row r="41" spans="1:26" s="5" customFormat="1" ht="15.75" thickTop="1" x14ac:dyDescent="0.25">
      <c r="A41"/>
      <c r="B41" s="9" t="s">
        <v>30</v>
      </c>
      <c r="C41"/>
      <c r="D41"/>
      <c r="E41"/>
      <c r="F41"/>
      <c r="G41"/>
      <c r="H41"/>
      <c r="M41" s="43" t="s">
        <v>31</v>
      </c>
      <c r="N41"/>
      <c r="O41"/>
      <c r="P41" s="50"/>
      <c r="Q41"/>
      <c r="R41"/>
      <c r="S41"/>
      <c r="T41"/>
      <c r="U41"/>
      <c r="V41"/>
      <c r="W41"/>
      <c r="X41"/>
    </row>
    <row r="42" spans="1:26" s="5" customFormat="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6" s="5" customFormat="1" ht="15" x14ac:dyDescent="0.25">
      <c r="A43"/>
      <c r="B43" s="39" t="s">
        <v>32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6" s="5" customFormat="1" x14ac:dyDescent="0.2"/>
    <row r="45" spans="1:26" s="5" customFormat="1" x14ac:dyDescent="0.2"/>
    <row r="46" spans="1:26" s="5" customFormat="1" x14ac:dyDescent="0.2"/>
    <row r="47" spans="1:26" s="5" customFormat="1" x14ac:dyDescent="0.2"/>
    <row r="48" spans="1:26" s="5" customFormat="1" x14ac:dyDescent="0.2"/>
    <row r="49" s="5" customFormat="1" x14ac:dyDescent="0.2"/>
    <row r="101" spans="20:31" ht="15" x14ac:dyDescent="0.25">
      <c r="T101"/>
      <c r="U101"/>
      <c r="V101" s="30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20:31" ht="15" x14ac:dyDescent="0.25">
      <c r="T102"/>
      <c r="U102"/>
      <c r="V102" s="30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20:31" ht="15" x14ac:dyDescent="0.25">
      <c r="T103"/>
      <c r="U103"/>
      <c r="V103" s="30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20:31" ht="15" x14ac:dyDescent="0.25">
      <c r="T104"/>
      <c r="U104"/>
      <c r="V104" s="30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20:31" ht="15" x14ac:dyDescent="0.25">
      <c r="T105"/>
      <c r="U105"/>
      <c r="V105" s="31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20:31" ht="15" x14ac:dyDescent="0.25">
      <c r="T106"/>
      <c r="U106"/>
      <c r="V106" s="30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20:31" ht="15" x14ac:dyDescent="0.25">
      <c r="T107"/>
      <c r="U107"/>
      <c r="V107" s="30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20:31" ht="15" x14ac:dyDescent="0.25">
      <c r="T108"/>
      <c r="U108"/>
      <c r="V108" s="30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20:31" ht="15" x14ac:dyDescent="0.25">
      <c r="T109"/>
      <c r="U109"/>
      <c r="V109" s="30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20:31" ht="15" x14ac:dyDescent="0.25">
      <c r="T110"/>
      <c r="U110"/>
      <c r="V110" s="30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20:31" ht="15" x14ac:dyDescent="0.25">
      <c r="T111"/>
      <c r="U111"/>
      <c r="V111" s="31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20:31" ht="15" x14ac:dyDescent="0.25">
      <c r="T112"/>
      <c r="U112"/>
      <c r="V112" s="30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20:31" ht="15" x14ac:dyDescent="0.25">
      <c r="T113"/>
      <c r="U113"/>
      <c r="V113" s="30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20:31" ht="15" x14ac:dyDescent="0.25">
      <c r="T114"/>
      <c r="U114"/>
      <c r="V114" s="30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20:31" ht="15" x14ac:dyDescent="0.25">
      <c r="T115"/>
      <c r="U115"/>
      <c r="V115" s="30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20:31" ht="15" x14ac:dyDescent="0.25">
      <c r="T116"/>
      <c r="U116"/>
      <c r="V116" s="30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20:31" ht="15" x14ac:dyDescent="0.25">
      <c r="T117"/>
      <c r="U117"/>
      <c r="V117" s="31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20:31" ht="15" x14ac:dyDescent="0.25">
      <c r="T118"/>
      <c r="U118"/>
      <c r="V118" s="30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20:31" ht="15" x14ac:dyDescent="0.25">
      <c r="T119"/>
      <c r="U119"/>
      <c r="V119" s="30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20:31" ht="15" x14ac:dyDescent="0.25">
      <c r="T120"/>
      <c r="U120"/>
      <c r="V120" s="30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20:31" ht="15" x14ac:dyDescent="0.25">
      <c r="T121"/>
      <c r="U121"/>
      <c r="V121" s="30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20:31" ht="15" x14ac:dyDescent="0.25">
      <c r="T122"/>
      <c r="U122"/>
      <c r="V122" s="30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20:31" ht="15" x14ac:dyDescent="0.25">
      <c r="T123"/>
      <c r="U123"/>
      <c r="V123" s="30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20:31" ht="15" x14ac:dyDescent="0.25">
      <c r="T124"/>
      <c r="U124"/>
      <c r="V124" s="30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20:31" ht="15" x14ac:dyDescent="0.25">
      <c r="T125"/>
      <c r="U125"/>
      <c r="V125" s="30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20:31" ht="15" x14ac:dyDescent="0.25">
      <c r="T126"/>
      <c r="U126"/>
      <c r="V126" s="30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20:31" ht="15" x14ac:dyDescent="0.25">
      <c r="T127"/>
    </row>
    <row r="128" spans="20:31" ht="15" x14ac:dyDescent="0.25">
      <c r="T128"/>
    </row>
    <row r="129" spans="20:20" ht="15" x14ac:dyDescent="0.25">
      <c r="T129"/>
    </row>
  </sheetData>
  <sortState xmlns:xlrd2="http://schemas.microsoft.com/office/spreadsheetml/2017/richdata2" ref="T75:AE126">
    <sortCondition ref="T75"/>
  </sortState>
  <printOptions horizontalCentered="1"/>
  <pageMargins left="0.7" right="0.7" top="0.75" bottom="0.75" header="0.3" footer="0.3"/>
  <pageSetup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8FE1-9193-4CCD-A60A-D0CF5007236D}">
  <sheetPr codeName="Sheet2">
    <pageSetUpPr fitToPage="1"/>
  </sheetPr>
  <dimension ref="A1:AX57"/>
  <sheetViews>
    <sheetView view="pageBreakPreview" zoomScale="70" zoomScaleNormal="100" zoomScaleSheetLayoutView="70" workbookViewId="0"/>
  </sheetViews>
  <sheetFormatPr defaultColWidth="9.140625" defaultRowHeight="15" x14ac:dyDescent="0.25"/>
  <cols>
    <col min="1" max="1" width="4.85546875" style="36" customWidth="1"/>
    <col min="2" max="2" width="9.5703125" style="36" customWidth="1"/>
    <col min="3" max="3" width="11.7109375" style="36" customWidth="1"/>
    <col min="4" max="4" width="16.42578125" style="36" customWidth="1"/>
    <col min="5" max="5" width="13.28515625" style="36" customWidth="1"/>
    <col min="6" max="8" width="10.140625" style="36" customWidth="1"/>
    <col min="9" max="9" width="11.140625" style="36" customWidth="1"/>
    <col min="10" max="15" width="10.140625" style="36" customWidth="1"/>
    <col min="16" max="16384" width="9.140625" style="36"/>
  </cols>
  <sheetData>
    <row r="1" spans="1:50" ht="18" x14ac:dyDescent="0.35">
      <c r="A1" s="1" t="s">
        <v>33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7.45" x14ac:dyDescent="0.3">
      <c r="A2" s="1" t="s">
        <v>34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3.9" x14ac:dyDescent="0.25"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4.45" thickBot="1" x14ac:dyDescent="0.3">
      <c r="C4" s="48"/>
      <c r="D4" s="48"/>
      <c r="E4" s="35"/>
      <c r="F4" s="48"/>
      <c r="G4" s="48"/>
      <c r="H4" s="87" t="s">
        <v>19</v>
      </c>
      <c r="I4" s="87"/>
      <c r="J4" s="87"/>
      <c r="K4" s="87"/>
      <c r="L4" s="87"/>
      <c r="M4" s="87"/>
      <c r="N4" s="48"/>
      <c r="O4" s="48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4.45" thickTop="1" x14ac:dyDescent="0.25"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s="39" customFormat="1" ht="42.6" customHeight="1" x14ac:dyDescent="0.3">
      <c r="E6" s="60" t="s">
        <v>1</v>
      </c>
      <c r="H6" s="40" t="s">
        <v>39</v>
      </c>
      <c r="I6" s="40" t="s">
        <v>40</v>
      </c>
      <c r="J6" s="40" t="s">
        <v>41</v>
      </c>
      <c r="K6" s="40" t="s">
        <v>42</v>
      </c>
      <c r="L6" s="40" t="s">
        <v>43</v>
      </c>
      <c r="M6" s="83" t="s">
        <v>18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4.45" x14ac:dyDescent="0.3">
      <c r="E7" s="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4.45" x14ac:dyDescent="0.3">
      <c r="E8" s="9" t="s">
        <v>2</v>
      </c>
      <c r="H8" s="42">
        <v>0.218</v>
      </c>
      <c r="I8" s="42">
        <v>0.23499999999999999</v>
      </c>
      <c r="J8" s="42">
        <v>0.36099999999999999</v>
      </c>
      <c r="K8" s="42">
        <v>0.14299999999999999</v>
      </c>
      <c r="L8" s="42">
        <v>4.2000000000000003E-2</v>
      </c>
      <c r="M8" s="43">
        <v>119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4.45" x14ac:dyDescent="0.3">
      <c r="E9" s="9" t="s">
        <v>3</v>
      </c>
      <c r="H9" s="42">
        <v>8.6999999999999994E-2</v>
      </c>
      <c r="I9" s="42">
        <v>0.114</v>
      </c>
      <c r="J9" s="42">
        <v>0.316</v>
      </c>
      <c r="K9" s="42">
        <v>0.36399999999999999</v>
      </c>
      <c r="L9" s="42">
        <v>0.12</v>
      </c>
      <c r="M9" s="43">
        <v>1583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4.45" x14ac:dyDescent="0.3">
      <c r="E10" s="9" t="s">
        <v>4</v>
      </c>
      <c r="H10" s="42">
        <v>0.13</v>
      </c>
      <c r="I10" s="42">
        <v>0.21199999999999999</v>
      </c>
      <c r="J10" s="42">
        <v>0.29399999999999998</v>
      </c>
      <c r="K10" s="42">
        <v>0.28399999999999997</v>
      </c>
      <c r="L10" s="42">
        <v>0.08</v>
      </c>
      <c r="M10" s="43">
        <v>514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4.45" x14ac:dyDescent="0.3">
      <c r="E11" s="9" t="s">
        <v>5</v>
      </c>
      <c r="H11" s="42">
        <v>4.2999999999999997E-2</v>
      </c>
      <c r="I11" s="42">
        <v>8.7999999999999995E-2</v>
      </c>
      <c r="J11" s="42">
        <v>0.215</v>
      </c>
      <c r="K11" s="42">
        <v>0.44800000000000001</v>
      </c>
      <c r="L11" s="42">
        <v>0.20599999999999999</v>
      </c>
      <c r="M11" s="43">
        <v>2003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4.45" x14ac:dyDescent="0.3">
      <c r="E12" s="9" t="s">
        <v>6</v>
      </c>
      <c r="H12" s="42">
        <v>0.16</v>
      </c>
      <c r="I12" s="42">
        <v>0.313</v>
      </c>
      <c r="J12" s="42">
        <v>0.48</v>
      </c>
      <c r="K12" s="42">
        <v>4.8000000000000001E-2</v>
      </c>
      <c r="L12" s="42">
        <v>0</v>
      </c>
      <c r="M12" s="43">
        <v>294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4.45" x14ac:dyDescent="0.3">
      <c r="E13" s="9" t="s">
        <v>7</v>
      </c>
      <c r="H13" s="42">
        <v>9.8000000000000004E-2</v>
      </c>
      <c r="I13" s="42">
        <v>0.17799999999999999</v>
      </c>
      <c r="J13" s="42">
        <v>0.38600000000000001</v>
      </c>
      <c r="K13" s="42">
        <v>0.28599999999999998</v>
      </c>
      <c r="L13" s="42">
        <v>5.1999999999999998E-2</v>
      </c>
      <c r="M13" s="43">
        <v>1661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4.45" x14ac:dyDescent="0.3">
      <c r="E14" s="9" t="s">
        <v>24</v>
      </c>
      <c r="H14" s="42">
        <v>7.5999999999999998E-2</v>
      </c>
      <c r="I14" s="42">
        <v>0.19</v>
      </c>
      <c r="J14" s="42">
        <v>0.505</v>
      </c>
      <c r="K14" s="42">
        <v>0.183</v>
      </c>
      <c r="L14" s="42">
        <v>4.5999999999999999E-2</v>
      </c>
      <c r="M14" s="43">
        <v>1185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4.45" x14ac:dyDescent="0.3">
      <c r="B15" s="4"/>
      <c r="C15" s="4"/>
      <c r="D15" s="4"/>
      <c r="E15" s="9" t="s">
        <v>25</v>
      </c>
      <c r="H15" s="42">
        <v>4.2000000000000003E-2</v>
      </c>
      <c r="I15" s="42">
        <v>6.9000000000000006E-2</v>
      </c>
      <c r="J15" s="42">
        <v>0.34</v>
      </c>
      <c r="K15" s="42">
        <v>0.46500000000000002</v>
      </c>
      <c r="L15" s="42">
        <v>8.3000000000000004E-2</v>
      </c>
      <c r="M15" s="43">
        <v>144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4.45" x14ac:dyDescent="0.3">
      <c r="B16" s="4"/>
      <c r="C16" s="4"/>
      <c r="D16" s="4"/>
      <c r="E16" s="9" t="s">
        <v>26</v>
      </c>
      <c r="H16" s="42">
        <v>0.11600000000000001</v>
      </c>
      <c r="I16" s="42">
        <v>0.252</v>
      </c>
      <c r="J16" s="42">
        <v>0.318</v>
      </c>
      <c r="K16" s="42">
        <v>0.246</v>
      </c>
      <c r="L16" s="42">
        <v>6.8000000000000005E-2</v>
      </c>
      <c r="M16" s="43">
        <v>1054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2:50" ht="14.45" x14ac:dyDescent="0.3">
      <c r="B17" s="4"/>
      <c r="C17" s="4"/>
      <c r="D17" s="4"/>
      <c r="E17" s="9" t="s">
        <v>27</v>
      </c>
      <c r="H17" s="42">
        <v>0.104</v>
      </c>
      <c r="I17" s="42">
        <v>0.14599999999999999</v>
      </c>
      <c r="J17" s="42">
        <v>0.3</v>
      </c>
      <c r="K17" s="42">
        <v>0.36599999999999999</v>
      </c>
      <c r="L17" s="42">
        <v>8.4000000000000005E-2</v>
      </c>
      <c r="M17" s="43">
        <v>383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2:50" ht="14.45" x14ac:dyDescent="0.3">
      <c r="B18" s="4"/>
      <c r="C18" s="4"/>
      <c r="D18" s="4"/>
      <c r="E18" s="10" t="s">
        <v>28</v>
      </c>
      <c r="H18" s="42">
        <v>3.2000000000000001E-2</v>
      </c>
      <c r="I18" s="42">
        <v>0.14199999999999999</v>
      </c>
      <c r="J18" s="42">
        <v>0.503</v>
      </c>
      <c r="K18" s="42">
        <v>0.224</v>
      </c>
      <c r="L18" s="42">
        <v>0.1</v>
      </c>
      <c r="M18" s="43">
        <v>2999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2:50" ht="14.45" x14ac:dyDescent="0.3">
      <c r="B19" s="4"/>
      <c r="C19" s="4"/>
      <c r="D19" s="4"/>
      <c r="E19" s="9" t="s">
        <v>8</v>
      </c>
      <c r="H19" s="42">
        <v>7.2999999999999995E-2</v>
      </c>
      <c r="I19" s="42">
        <v>0.11700000000000001</v>
      </c>
      <c r="J19" s="42">
        <v>0.23100000000000001</v>
      </c>
      <c r="K19" s="42">
        <v>0.34799999999999998</v>
      </c>
      <c r="L19" s="42">
        <v>0.23100000000000001</v>
      </c>
      <c r="M19" s="43">
        <v>1172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2:50" ht="14.45" x14ac:dyDescent="0.3">
      <c r="B20" s="4"/>
      <c r="C20" s="4"/>
      <c r="D20" s="4"/>
      <c r="E20" s="4"/>
      <c r="H20" s="33"/>
      <c r="I20" s="33"/>
      <c r="J20" s="33"/>
      <c r="K20" s="33"/>
      <c r="L20" s="33"/>
      <c r="M20" s="43"/>
      <c r="N20" s="4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2:50" s="46" customFormat="1" thickBot="1" x14ac:dyDescent="0.35">
      <c r="B21" s="45"/>
      <c r="C21" s="45"/>
      <c r="D21" s="45"/>
      <c r="F21" s="84" t="s">
        <v>18</v>
      </c>
      <c r="G21" s="85"/>
      <c r="H21" s="82">
        <v>7.3999999999999996E-2</v>
      </c>
      <c r="I21" s="82">
        <v>0.153</v>
      </c>
      <c r="J21" s="82">
        <v>0.36499999999999999</v>
      </c>
      <c r="K21" s="82">
        <v>0.29699999999999999</v>
      </c>
      <c r="L21" s="82">
        <v>0.113</v>
      </c>
      <c r="M21" s="58">
        <f>SUM(M8:M19)</f>
        <v>13111</v>
      </c>
      <c r="N21" s="45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</row>
    <row r="22" spans="2:50" thickTop="1" x14ac:dyDescent="0.3">
      <c r="B22" s="4"/>
      <c r="C22" s="4"/>
      <c r="D22" s="4"/>
      <c r="E22" s="4" t="s">
        <v>35</v>
      </c>
      <c r="I22" s="4"/>
      <c r="J22" s="4"/>
      <c r="K22" s="4"/>
      <c r="L22" s="4"/>
      <c r="M22" s="4"/>
      <c r="N22" s="4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2:50" ht="14.45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2:50" ht="14.45" x14ac:dyDescent="0.3">
      <c r="B24" s="4"/>
      <c r="D24" s="47"/>
      <c r="E24" s="47"/>
      <c r="F24" s="48"/>
      <c r="G24" s="47"/>
      <c r="H24" s="47"/>
      <c r="I24" s="47"/>
      <c r="J24" s="47"/>
      <c r="K24" s="47"/>
      <c r="L24" s="47"/>
      <c r="M24" s="47"/>
      <c r="N24" s="47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2:50" thickBot="1" x14ac:dyDescent="0.35">
      <c r="B25" s="4"/>
      <c r="C25" s="35"/>
      <c r="D25" s="4"/>
      <c r="E25" s="4"/>
      <c r="F25" s="88" t="s">
        <v>20</v>
      </c>
      <c r="G25" s="88"/>
      <c r="H25" s="88"/>
      <c r="I25" s="88"/>
      <c r="J25" s="88"/>
      <c r="K25" s="88"/>
      <c r="L25" s="88"/>
      <c r="M25" s="88"/>
      <c r="N25" s="88"/>
      <c r="O25" s="88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2:50" s="39" customFormat="1" ht="67.150000000000006" thickTop="1" x14ac:dyDescent="0.3">
      <c r="C26" s="60" t="s">
        <v>1</v>
      </c>
      <c r="D26" s="19"/>
      <c r="F26" s="40" t="s">
        <v>44</v>
      </c>
      <c r="G26" s="40" t="s">
        <v>45</v>
      </c>
      <c r="H26" s="83" t="s">
        <v>21</v>
      </c>
      <c r="I26" s="40" t="s">
        <v>46</v>
      </c>
      <c r="J26" s="40" t="s">
        <v>47</v>
      </c>
      <c r="K26" s="83" t="s">
        <v>22</v>
      </c>
      <c r="L26" s="40" t="s">
        <v>48</v>
      </c>
      <c r="M26" s="40" t="s">
        <v>49</v>
      </c>
      <c r="N26" s="40" t="s">
        <v>50</v>
      </c>
      <c r="O26" s="83" t="s">
        <v>18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2:50" ht="14.45" x14ac:dyDescent="0.3">
      <c r="B27" s="4"/>
      <c r="C27" s="7"/>
      <c r="D27" s="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2:50" ht="14.45" x14ac:dyDescent="0.3">
      <c r="B28" s="4"/>
      <c r="C28" s="9" t="s">
        <v>2</v>
      </c>
      <c r="D28" s="9"/>
      <c r="F28" s="42">
        <v>5.6000000000000001E-2</v>
      </c>
      <c r="G28" s="42">
        <v>4.0000000000000001E-3</v>
      </c>
      <c r="H28" s="42">
        <v>1.6E-2</v>
      </c>
      <c r="I28" s="42">
        <v>0.79600000000000004</v>
      </c>
      <c r="J28" s="42">
        <v>0</v>
      </c>
      <c r="K28" s="42">
        <v>2.4E-2</v>
      </c>
      <c r="L28" s="42">
        <v>3.5999999999999997E-2</v>
      </c>
      <c r="M28" s="42">
        <v>0</v>
      </c>
      <c r="N28" s="42">
        <v>6.8000000000000005E-2</v>
      </c>
      <c r="O28" s="43">
        <v>250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2:50" ht="14.45" x14ac:dyDescent="0.3">
      <c r="B29" s="4"/>
      <c r="C29" s="9" t="s">
        <v>3</v>
      </c>
      <c r="D29" s="9"/>
      <c r="F29" s="42">
        <v>0.113</v>
      </c>
      <c r="G29" s="42">
        <v>2E-3</v>
      </c>
      <c r="H29" s="42">
        <v>1.7000000000000001E-2</v>
      </c>
      <c r="I29" s="42">
        <v>0.14399999999999999</v>
      </c>
      <c r="J29" s="42">
        <v>2E-3</v>
      </c>
      <c r="K29" s="42">
        <v>0.65300000000000002</v>
      </c>
      <c r="L29" s="42">
        <v>3.5000000000000003E-2</v>
      </c>
      <c r="M29" s="42">
        <v>0</v>
      </c>
      <c r="N29" s="42">
        <v>3.4000000000000002E-2</v>
      </c>
      <c r="O29" s="43">
        <v>1666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2:50" ht="14.45" x14ac:dyDescent="0.3">
      <c r="B30" s="4"/>
      <c r="C30" s="9" t="s">
        <v>4</v>
      </c>
      <c r="D30" s="9"/>
      <c r="F30" s="42">
        <v>0.22</v>
      </c>
      <c r="G30" s="42">
        <v>2E-3</v>
      </c>
      <c r="H30" s="42">
        <v>2.7E-2</v>
      </c>
      <c r="I30" s="42">
        <v>0.35399999999999998</v>
      </c>
      <c r="J30" s="42">
        <v>2E-3</v>
      </c>
      <c r="K30" s="42">
        <v>0.33100000000000002</v>
      </c>
      <c r="L30" s="42">
        <v>4.2999999999999997E-2</v>
      </c>
      <c r="M30" s="42">
        <v>4.0000000000000001E-3</v>
      </c>
      <c r="N30" s="42">
        <v>1.7999999999999999E-2</v>
      </c>
      <c r="O30" s="43">
        <v>514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2:50" ht="14.45" x14ac:dyDescent="0.3">
      <c r="B31" s="4"/>
      <c r="C31" s="9" t="s">
        <v>5</v>
      </c>
      <c r="D31" s="9"/>
      <c r="F31" s="42">
        <v>0.13700000000000001</v>
      </c>
      <c r="G31" s="42">
        <v>1E-3</v>
      </c>
      <c r="H31" s="42">
        <v>3.2000000000000001E-2</v>
      </c>
      <c r="I31" s="42">
        <v>7.6999999999999999E-2</v>
      </c>
      <c r="J31" s="42">
        <v>0</v>
      </c>
      <c r="K31" s="42">
        <v>0.71399999999999997</v>
      </c>
      <c r="L31" s="42">
        <v>3.4000000000000002E-2</v>
      </c>
      <c r="M31" s="42">
        <v>1E-3</v>
      </c>
      <c r="N31" s="42">
        <v>4.0000000000000001E-3</v>
      </c>
      <c r="O31" s="43">
        <v>2153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2:50" ht="14.45" x14ac:dyDescent="0.3">
      <c r="B32" s="4"/>
      <c r="C32" s="9" t="s">
        <v>6</v>
      </c>
      <c r="D32" s="9"/>
      <c r="F32" s="42">
        <v>0.55100000000000005</v>
      </c>
      <c r="G32" s="42">
        <v>0</v>
      </c>
      <c r="H32" s="42">
        <v>0.14599999999999999</v>
      </c>
      <c r="I32" s="42">
        <v>9.9000000000000005E-2</v>
      </c>
      <c r="J32" s="42">
        <v>0</v>
      </c>
      <c r="K32" s="42">
        <v>0.14299999999999999</v>
      </c>
      <c r="L32" s="42">
        <v>1.4E-2</v>
      </c>
      <c r="M32" s="42">
        <v>0</v>
      </c>
      <c r="N32" s="42">
        <v>4.8000000000000001E-2</v>
      </c>
      <c r="O32" s="43">
        <v>294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2:50" ht="14.45" x14ac:dyDescent="0.3">
      <c r="B33" s="4"/>
      <c r="C33" s="9" t="s">
        <v>7</v>
      </c>
      <c r="D33" s="9"/>
      <c r="F33" s="42">
        <v>0.14399999999999999</v>
      </c>
      <c r="G33" s="42">
        <v>5.0000000000000001E-3</v>
      </c>
      <c r="H33" s="42">
        <v>0.05</v>
      </c>
      <c r="I33" s="42">
        <v>0.27300000000000002</v>
      </c>
      <c r="J33" s="42">
        <v>0</v>
      </c>
      <c r="K33" s="42">
        <v>0.35099999999999998</v>
      </c>
      <c r="L33" s="42">
        <v>0.17</v>
      </c>
      <c r="M33" s="42">
        <v>1E-3</v>
      </c>
      <c r="N33" s="42">
        <v>6.0000000000000001E-3</v>
      </c>
      <c r="O33" s="43">
        <v>1696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2:50" ht="14.45" x14ac:dyDescent="0.3">
      <c r="B34" s="4"/>
      <c r="C34" s="9" t="s">
        <v>24</v>
      </c>
      <c r="D34" s="9"/>
      <c r="F34" s="42">
        <v>0.14399999999999999</v>
      </c>
      <c r="G34" s="42">
        <v>0</v>
      </c>
      <c r="H34" s="42">
        <v>1.9E-2</v>
      </c>
      <c r="I34" s="42">
        <v>0.23599999999999999</v>
      </c>
      <c r="J34" s="42">
        <v>1E-3</v>
      </c>
      <c r="K34" s="42">
        <v>0.55700000000000005</v>
      </c>
      <c r="L34" s="42">
        <v>4.2999999999999997E-2</v>
      </c>
      <c r="M34" s="42">
        <v>0</v>
      </c>
      <c r="N34" s="42">
        <v>0</v>
      </c>
      <c r="O34" s="43">
        <v>1185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2:50" ht="14.45" x14ac:dyDescent="0.3">
      <c r="B35" s="4"/>
      <c r="C35" s="9" t="s">
        <v>25</v>
      </c>
      <c r="D35" s="9"/>
      <c r="F35" s="42">
        <v>6.2E-2</v>
      </c>
      <c r="G35" s="42">
        <v>3.0000000000000001E-3</v>
      </c>
      <c r="H35" s="42">
        <v>2.9000000000000001E-2</v>
      </c>
      <c r="I35" s="42">
        <v>0.127</v>
      </c>
      <c r="J35" s="42">
        <v>0</v>
      </c>
      <c r="K35" s="42">
        <v>0.71499999999999997</v>
      </c>
      <c r="L35" s="42">
        <v>4.3999999999999997E-2</v>
      </c>
      <c r="M35" s="42">
        <v>0</v>
      </c>
      <c r="N35" s="42">
        <v>0.02</v>
      </c>
      <c r="O35" s="43">
        <v>1017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2:50" ht="14.45" x14ac:dyDescent="0.3">
      <c r="B36" s="4"/>
      <c r="C36" s="9" t="s">
        <v>26</v>
      </c>
      <c r="D36" s="9"/>
      <c r="F36" s="42">
        <v>0.39800000000000002</v>
      </c>
      <c r="G36" s="42">
        <v>0</v>
      </c>
      <c r="H36" s="42">
        <v>0.25700000000000001</v>
      </c>
      <c r="I36" s="42">
        <v>7.6999999999999999E-2</v>
      </c>
      <c r="J36" s="42">
        <v>2E-3</v>
      </c>
      <c r="K36" s="42">
        <v>0.22</v>
      </c>
      <c r="L36" s="42">
        <v>3.3000000000000002E-2</v>
      </c>
      <c r="M36" s="42">
        <v>7.0000000000000001E-3</v>
      </c>
      <c r="N36" s="42">
        <v>7.0000000000000001E-3</v>
      </c>
      <c r="O36" s="43">
        <v>1054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2:50" ht="14.45" x14ac:dyDescent="0.3">
      <c r="B37" s="4"/>
      <c r="C37" s="9" t="s">
        <v>27</v>
      </c>
      <c r="D37" s="9"/>
      <c r="F37" s="42">
        <v>0.17499999999999999</v>
      </c>
      <c r="G37" s="42">
        <v>3.0000000000000001E-3</v>
      </c>
      <c r="H37" s="42">
        <v>2.5999999999999999E-2</v>
      </c>
      <c r="I37" s="42">
        <v>0.128</v>
      </c>
      <c r="J37" s="42">
        <v>0</v>
      </c>
      <c r="K37" s="42">
        <v>0.60599999999999998</v>
      </c>
      <c r="L37" s="42">
        <v>0.06</v>
      </c>
      <c r="M37" s="42">
        <v>0</v>
      </c>
      <c r="N37" s="42">
        <v>3.0000000000000001E-3</v>
      </c>
      <c r="O37" s="43">
        <v>383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2:50" ht="14.45" x14ac:dyDescent="0.3">
      <c r="B38" s="4"/>
      <c r="C38" s="10" t="s">
        <v>28</v>
      </c>
      <c r="D38" s="10"/>
      <c r="F38" s="42">
        <v>0.28799999999999998</v>
      </c>
      <c r="G38" s="42">
        <v>0</v>
      </c>
      <c r="H38" s="42">
        <v>0.223</v>
      </c>
      <c r="I38" s="42">
        <v>8.5000000000000006E-2</v>
      </c>
      <c r="J38" s="42">
        <v>0</v>
      </c>
      <c r="K38" s="42">
        <v>0.35499999999999998</v>
      </c>
      <c r="L38" s="42">
        <v>4.4999999999999998E-2</v>
      </c>
      <c r="M38" s="42">
        <v>0</v>
      </c>
      <c r="N38" s="42">
        <v>4.0000000000000001E-3</v>
      </c>
      <c r="O38" s="43">
        <v>3102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2:50" ht="14.45" x14ac:dyDescent="0.3">
      <c r="B39" s="4"/>
      <c r="C39" s="9" t="s">
        <v>8</v>
      </c>
      <c r="D39" s="9"/>
      <c r="F39" s="42">
        <v>0.14499999999999999</v>
      </c>
      <c r="G39" s="42">
        <v>2E-3</v>
      </c>
      <c r="H39" s="42">
        <v>7.0000000000000001E-3</v>
      </c>
      <c r="I39" s="42">
        <v>0.23100000000000001</v>
      </c>
      <c r="J39" s="42">
        <v>1E-3</v>
      </c>
      <c r="K39" s="42">
        <v>0.58799999999999997</v>
      </c>
      <c r="L39" s="42">
        <v>1.9E-2</v>
      </c>
      <c r="M39" s="42">
        <v>0</v>
      </c>
      <c r="N39" s="42">
        <v>7.0000000000000001E-3</v>
      </c>
      <c r="O39" s="43">
        <v>1176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2:50" ht="14.45" x14ac:dyDescent="0.3">
      <c r="B40" s="4"/>
      <c r="C40" s="4"/>
      <c r="D40" s="4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2:50" thickBot="1" x14ac:dyDescent="0.35">
      <c r="B41" s="4"/>
      <c r="D41" s="54" t="s">
        <v>18</v>
      </c>
      <c r="E41" s="86"/>
      <c r="F41" s="82">
        <v>0.193</v>
      </c>
      <c r="G41" s="82">
        <v>2E-3</v>
      </c>
      <c r="H41" s="82">
        <v>8.7999999999999995E-2</v>
      </c>
      <c r="I41" s="82">
        <v>0.16200000000000001</v>
      </c>
      <c r="J41" s="82">
        <v>1E-3</v>
      </c>
      <c r="K41" s="82">
        <v>0.48899999999999999</v>
      </c>
      <c r="L41" s="82">
        <v>5.2999999999999999E-2</v>
      </c>
      <c r="M41" s="82">
        <v>1E-3</v>
      </c>
      <c r="N41" s="82">
        <v>1.0999999999999999E-2</v>
      </c>
      <c r="O41" s="58">
        <f>SUM(O28:O39)</f>
        <v>14490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2:50" thickTop="1" x14ac:dyDescent="0.3">
      <c r="B42" s="4"/>
      <c r="C42" s="4" t="s">
        <v>23</v>
      </c>
      <c r="D42" s="4"/>
      <c r="E42" s="4"/>
      <c r="G42" s="4"/>
      <c r="H42" s="4"/>
      <c r="I42" s="4"/>
      <c r="J42" s="4"/>
      <c r="K42" s="4"/>
      <c r="L42" s="4"/>
      <c r="M42" s="4"/>
      <c r="N42" s="4"/>
      <c r="O42" s="4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4.45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 s="27"/>
      <c r="AE43" s="27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 s="27"/>
      <c r="AE44" s="27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 s="27"/>
      <c r="AE45" s="27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38"/>
      <c r="AE46" s="27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27"/>
      <c r="AE47" s="27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V48" s="37"/>
      <c r="W48" s="27"/>
      <c r="X48" s="27"/>
      <c r="Y48" s="27"/>
      <c r="Z48" s="27"/>
      <c r="AA48" s="27"/>
      <c r="AB48" s="27"/>
      <c r="AC48" s="27"/>
      <c r="AD48" s="27"/>
      <c r="AE48" s="27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V49" s="37"/>
      <c r="W49" s="27"/>
      <c r="X49" s="27"/>
      <c r="Y49" s="27"/>
      <c r="Z49" s="27"/>
      <c r="AA49" s="27"/>
      <c r="AB49" s="27"/>
      <c r="AC49" s="27"/>
      <c r="AD49" s="27"/>
      <c r="AE49" s="27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V50" s="37"/>
      <c r="W50" s="27"/>
      <c r="X50" s="27"/>
      <c r="Y50" s="27"/>
      <c r="Z50" s="27"/>
      <c r="AA50" s="27"/>
      <c r="AB50" s="27"/>
      <c r="AC50" s="27"/>
      <c r="AD50" s="27"/>
      <c r="AE50" s="27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V51" s="37"/>
      <c r="W51" s="27"/>
      <c r="X51" s="27"/>
      <c r="Y51" s="27"/>
      <c r="Z51" s="27"/>
      <c r="AA51" s="27"/>
      <c r="AB51" s="27"/>
      <c r="AC51" s="27"/>
      <c r="AD51" s="27"/>
      <c r="AE51" s="27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V52" s="37"/>
      <c r="W52" s="27"/>
      <c r="X52" s="27"/>
      <c r="Y52" s="27"/>
      <c r="Z52" s="27"/>
      <c r="AA52" s="27"/>
      <c r="AB52" s="27"/>
      <c r="AC52" s="27"/>
      <c r="AD52" s="27"/>
      <c r="AE52" s="27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V53" s="37"/>
      <c r="W53" s="27"/>
      <c r="X53" s="27"/>
      <c r="Y53" s="27"/>
      <c r="Z53" s="27"/>
      <c r="AA53" s="27"/>
      <c r="AB53" s="27"/>
      <c r="AC53" s="27"/>
      <c r="AD53" s="27"/>
      <c r="AE53" s="27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V54" s="37"/>
      <c r="W54" s="27"/>
      <c r="X54" s="27"/>
      <c r="Y54" s="27"/>
      <c r="Z54" s="27"/>
      <c r="AA54" s="27"/>
      <c r="AB54" s="27"/>
      <c r="AC54" s="27"/>
      <c r="AD54" s="27"/>
      <c r="AE54" s="27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V55" s="37"/>
      <c r="W55" s="27"/>
      <c r="X55" s="27"/>
      <c r="Y55" s="27"/>
      <c r="Z55" s="27"/>
      <c r="AA55" s="27"/>
      <c r="AB55" s="27"/>
      <c r="AC55" s="27"/>
      <c r="AD55" s="27"/>
      <c r="AE55" s="27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V56" s="37"/>
      <c r="W56" s="27"/>
      <c r="X56" s="27"/>
      <c r="Y56" s="27"/>
      <c r="Z56" s="27"/>
      <c r="AA56" s="27"/>
      <c r="AB56" s="27"/>
      <c r="AC56" s="27"/>
      <c r="AD56" s="27"/>
      <c r="AE56" s="27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V57" s="37"/>
      <c r="W57" s="27"/>
      <c r="X57" s="27"/>
      <c r="Y57" s="27"/>
      <c r="Z57" s="27"/>
      <c r="AA57" s="27"/>
      <c r="AB57" s="27"/>
      <c r="AC57" s="27"/>
      <c r="AD57" s="27"/>
      <c r="AE57" s="27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</sheetData>
  <mergeCells count="2">
    <mergeCell ref="H4:M4"/>
    <mergeCell ref="F25:O25"/>
  </mergeCells>
  <pageMargins left="0.5" right="0.5" top="0.75" bottom="0.75" header="0.3" footer="0.3"/>
  <pageSetup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6.0 part 1</vt:lpstr>
      <vt:lpstr>part2</vt:lpstr>
      <vt:lpstr>part2!Print_Area</vt:lpstr>
      <vt:lpstr>'table 6.0 part 1'!Print_Area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2024-02-02T17:27:52Z</cp:lastPrinted>
  <dcterms:created xsi:type="dcterms:W3CDTF">2019-12-19T18:05:48Z</dcterms:created>
  <dcterms:modified xsi:type="dcterms:W3CDTF">2025-01-29T22:04:13Z</dcterms:modified>
</cp:coreProperties>
</file>