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FFE83ADE-027C-4231-A2FC-15AD34954F80}" xr6:coauthVersionLast="47" xr6:coauthVersionMax="47" xr10:uidLastSave="{00000000-0000-0000-0000-000000000000}"/>
  <bookViews>
    <workbookView xWindow="-120" yWindow="-120" windowWidth="24240" windowHeight="13140" xr2:uid="{6D2A1C68-FA98-41E4-9FD6-42D5430141F0}"/>
  </bookViews>
  <sheets>
    <sheet name="T 3.0b Sum by sector" sheetId="1" r:id="rId1"/>
  </sheets>
  <definedNames>
    <definedName name="_xlnm.Print_Area" localSheetId="0">'T 3.0b Sum by sector'!$A$1:$S$52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9" i="1" l="1"/>
  <c r="N49" i="1"/>
  <c r="O42" i="1"/>
  <c r="N42" i="1"/>
  <c r="K42" i="1"/>
  <c r="J42" i="1"/>
  <c r="G42" i="1"/>
  <c r="F42" i="1"/>
  <c r="C42" i="1"/>
  <c r="B42" i="1"/>
  <c r="O37" i="1"/>
  <c r="N37" i="1"/>
  <c r="K37" i="1"/>
  <c r="J37" i="1"/>
  <c r="G37" i="1"/>
  <c r="F37" i="1"/>
  <c r="C37" i="1"/>
  <c r="B37" i="1"/>
  <c r="O30" i="1"/>
  <c r="N30" i="1"/>
  <c r="K30" i="1"/>
  <c r="J30" i="1"/>
  <c r="G30" i="1"/>
  <c r="F30" i="1"/>
  <c r="C30" i="1"/>
  <c r="B30" i="1"/>
  <c r="O23" i="1"/>
  <c r="N23" i="1"/>
  <c r="J23" i="1"/>
  <c r="F23" i="1"/>
  <c r="B23" i="1"/>
  <c r="O18" i="1"/>
  <c r="N18" i="1"/>
  <c r="K18" i="1"/>
  <c r="J18" i="1"/>
  <c r="G18" i="1"/>
  <c r="F18" i="1"/>
  <c r="C18" i="1"/>
  <c r="B18" i="1"/>
  <c r="O13" i="1"/>
  <c r="N13" i="1"/>
  <c r="K13" i="1"/>
  <c r="J13" i="1"/>
</calcChain>
</file>

<file path=xl/sharedStrings.xml><?xml version="1.0" encoding="utf-8"?>
<sst xmlns="http://schemas.openxmlformats.org/spreadsheetml/2006/main" count="59" uniqueCount="27">
  <si>
    <t xml:space="preserve"> </t>
  </si>
  <si>
    <t>Ancillary Scholarship and Grant Programs</t>
  </si>
  <si>
    <t>Programs</t>
  </si>
  <si>
    <t>Illinois National Guard Grant Program</t>
  </si>
  <si>
    <t># Awards</t>
  </si>
  <si>
    <t>Public 4-Year</t>
  </si>
  <si>
    <t>Public 2-Year</t>
  </si>
  <si>
    <t>Total All Sectors</t>
  </si>
  <si>
    <t>Illinois Veteran Grant Program</t>
  </si>
  <si>
    <t>$ Payout</t>
  </si>
  <si>
    <t>Proprietary Schools</t>
  </si>
  <si>
    <t>Proprietary</t>
  </si>
  <si>
    <t>Golden Apple Scholars of Illinois Program</t>
  </si>
  <si>
    <t>Private Not-for-Profit</t>
  </si>
  <si>
    <t>FY2020</t>
  </si>
  <si>
    <t>FY2021</t>
  </si>
  <si>
    <t>FY2022</t>
  </si>
  <si>
    <t>FY2023</t>
  </si>
  <si>
    <t>Grant Program for Dependents of Police/Fire/Correctional Officers</t>
  </si>
  <si>
    <t>Early Childhood Access Consortium for Equity (ECACE) Scholarship Program</t>
  </si>
  <si>
    <t>Minority Teachers of Illinois Scholarship Program</t>
  </si>
  <si>
    <t>Nursing Education Scholarship</t>
  </si>
  <si>
    <t xml:space="preserve">       The IVG and ING programs has not been funded since FY2013.  Table 3.0c provides the amounts waived by institution.</t>
  </si>
  <si>
    <t xml:space="preserve">       The Nursing Education Scholarship was previously admnistered by the Illnois Department of Public Health.</t>
  </si>
  <si>
    <t>FY2024</t>
  </si>
  <si>
    <t>Table 3.0b of the 2024 ISAC Data Book</t>
  </si>
  <si>
    <t>Award and Payout Summary by Sector FY2020-FY2024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</si>
</sst>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#,##0_);_(&quot;$&quot;\(#,##0\);_(&quot;-&quot;_);_(@_)"/>
    <numFmt numFmtId="166" formatCode="_(* #,##0_);_(* \(#,##0\);_(* &quot;-&quot;??_);_(@_)"/>
    <numFmt numFmtId="167" formatCode="_(&quot;$&quot;* #,##0_);_(&quot;$&quot;* \(#,##0\);_(&quot;$&quot;* &quot;-&quot;??_);_(@_)"/>
  </numFmts>
  <fonts count="19">
    <font>
      <sz val="10"/>
      <name val="Arial"/>
    </font>
    <font>
      <b/>
      <sz val="18"/>
      <name val="Times New Roman"/>
      <family val="1"/>
    </font>
    <font>
      <sz val="10"/>
      <name val="Times New Roman"/>
      <family val="1"/>
    </font>
    <font>
      <b/>
      <sz val="16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 (PCL6)"/>
      <family val="1"/>
    </font>
    <font>
      <b/>
      <sz val="14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4"/>
      <name val="Times New Roman"/>
      <family val="1"/>
    </font>
    <font>
      <sz val="10"/>
      <color rgb="FFFF000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1" xfId="0" applyFont="1" applyFill="1" applyBorder="1" applyAlignment="1">
      <alignment horizontal="centerContinuous" vertical="center"/>
    </xf>
    <xf numFmtId="0" fontId="8" fillId="0" borderId="0" xfId="0" applyFont="1"/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3" fontId="2" fillId="0" borderId="0" xfId="0" applyNumberFormat="1" applyFont="1" applyFill="1"/>
    <xf numFmtId="164" fontId="2" fillId="0" borderId="0" xfId="0" quotePrefix="1" applyNumberFormat="1" applyFont="1" applyFill="1" applyAlignment="1">
      <alignment horizontal="right"/>
    </xf>
    <xf numFmtId="164" fontId="2" fillId="0" borderId="0" xfId="0" applyNumberFormat="1" applyFont="1" applyFill="1"/>
    <xf numFmtId="0" fontId="10" fillId="0" borderId="0" xfId="0" applyFont="1" applyAlignment="1">
      <alignment horizontal="left" indent="3"/>
    </xf>
    <xf numFmtId="3" fontId="8" fillId="0" borderId="0" xfId="0" applyNumberFormat="1" applyFont="1" applyFill="1"/>
    <xf numFmtId="164" fontId="8" fillId="0" borderId="0" xfId="0" applyNumberFormat="1" applyFont="1" applyFill="1"/>
    <xf numFmtId="0" fontId="2" fillId="0" borderId="0" xfId="0" applyFont="1" applyFill="1" applyAlignment="1"/>
    <xf numFmtId="0" fontId="8" fillId="0" borderId="0" xfId="0" applyFont="1" applyFill="1"/>
    <xf numFmtId="3" fontId="2" fillId="0" borderId="0" xfId="0" quotePrefix="1" applyNumberFormat="1" applyFont="1" applyFill="1" applyAlignment="1">
      <alignment horizontal="right"/>
    </xf>
    <xf numFmtId="0" fontId="2" fillId="0" borderId="0" xfId="0" applyFont="1" applyFill="1" applyAlignment="1">
      <alignment horizontal="left" indent="2"/>
    </xf>
    <xf numFmtId="0" fontId="10" fillId="0" borderId="0" xfId="0" applyFont="1" applyFill="1" applyAlignment="1">
      <alignment horizontal="left" indent="3"/>
    </xf>
    <xf numFmtId="164" fontId="0" fillId="0" borderId="0" xfId="0" applyNumberFormat="1"/>
    <xf numFmtId="0" fontId="12" fillId="0" borderId="0" xfId="0" applyFont="1"/>
    <xf numFmtId="0" fontId="2" fillId="0" borderId="0" xfId="0" applyFont="1" applyAlignment="1">
      <alignment horizontal="left" vertical="top" indent="2"/>
    </xf>
    <xf numFmtId="167" fontId="0" fillId="0" borderId="0" xfId="2" applyNumberFormat="1" applyFont="1" applyAlignment="1"/>
    <xf numFmtId="166" fontId="0" fillId="0" borderId="0" xfId="1" applyNumberFormat="1" applyFont="1" applyAlignment="1"/>
    <xf numFmtId="0" fontId="14" fillId="0" borderId="0" xfId="0" applyFont="1" applyFill="1" applyAlignment="1">
      <alignment horizontal="center" vertical="top"/>
    </xf>
    <xf numFmtId="3" fontId="8" fillId="0" borderId="2" xfId="0" applyNumberFormat="1" applyFont="1" applyFill="1" applyBorder="1"/>
    <xf numFmtId="164" fontId="8" fillId="0" borderId="2" xfId="0" applyNumberFormat="1" applyFont="1" applyFill="1" applyBorder="1"/>
    <xf numFmtId="3" fontId="8" fillId="0" borderId="2" xfId="0" applyNumberFormat="1" applyFont="1" applyFill="1" applyBorder="1" applyAlignment="1">
      <alignment vertical="top"/>
    </xf>
    <xf numFmtId="164" fontId="8" fillId="0" borderId="2" xfId="0" applyNumberFormat="1" applyFont="1" applyFill="1" applyBorder="1" applyAlignment="1">
      <alignment vertical="top"/>
    </xf>
    <xf numFmtId="165" fontId="11" fillId="0" borderId="0" xfId="0" applyNumberFormat="1" applyFont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7" fillId="0" borderId="0" xfId="0" applyFont="1"/>
    <xf numFmtId="164" fontId="18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right"/>
    </xf>
    <xf numFmtId="164" fontId="17" fillId="0" borderId="0" xfId="0" quotePrefix="1" applyNumberFormat="1" applyFont="1" applyAlignment="1">
      <alignment horizontal="right"/>
    </xf>
    <xf numFmtId="164" fontId="17" fillId="0" borderId="0" xfId="0" applyNumberFormat="1" applyFont="1"/>
    <xf numFmtId="0" fontId="2" fillId="0" borderId="0" xfId="0" applyFont="1" applyAlignment="1">
      <alignment horizontal="center"/>
    </xf>
    <xf numFmtId="3" fontId="17" fillId="0" borderId="0" xfId="0" quotePrefix="1" applyNumberFormat="1" applyFont="1" applyAlignment="1">
      <alignment horizontal="right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29765</xdr:colOff>
      <xdr:row>49</xdr:row>
      <xdr:rowOff>89298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F852F52-3542-4F50-9178-0E847A40BAAE}"/>
            </a:ext>
          </a:extLst>
        </xdr:cNvPr>
        <xdr:cNvSpPr txBox="1"/>
      </xdr:nvSpPr>
      <xdr:spPr>
        <a:xfrm>
          <a:off x="29765" y="831651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2012672</xdr:colOff>
      <xdr:row>18</xdr:row>
      <xdr:rowOff>96133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7DC11F-24BD-4131-9343-A89E5E9BAEDC}"/>
            </a:ext>
          </a:extLst>
        </xdr:cNvPr>
        <xdr:cNvSpPr txBox="1"/>
      </xdr:nvSpPr>
      <xdr:spPr>
        <a:xfrm>
          <a:off x="2012672" y="3367763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1631673</xdr:colOff>
      <xdr:row>13</xdr:row>
      <xdr:rowOff>99392</xdr:rowOff>
    </xdr:from>
    <xdr:ext cx="236668" cy="217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971EB9C-AEC6-44FB-9A81-F6AF933C6FFD}"/>
            </a:ext>
          </a:extLst>
        </xdr:cNvPr>
        <xdr:cNvSpPr txBox="1"/>
      </xdr:nvSpPr>
      <xdr:spPr>
        <a:xfrm>
          <a:off x="1631673" y="254276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1639162</xdr:colOff>
      <xdr:row>42</xdr:row>
      <xdr:rowOff>72466</xdr:rowOff>
    </xdr:from>
    <xdr:ext cx="236668" cy="217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C38EF24-3414-4097-B30C-8B78CA2ADF8E}"/>
            </a:ext>
          </a:extLst>
        </xdr:cNvPr>
        <xdr:cNvSpPr txBox="1"/>
      </xdr:nvSpPr>
      <xdr:spPr>
        <a:xfrm>
          <a:off x="1639162" y="7291759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  <xdr:oneCellAnchor>
    <xdr:from>
      <xdr:col>0</xdr:col>
      <xdr:colOff>32845</xdr:colOff>
      <xdr:row>50</xdr:row>
      <xdr:rowOff>85397</xdr:rowOff>
    </xdr:from>
    <xdr:ext cx="236668" cy="217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B70739C-08A4-46CE-836E-24719C1BD08D}"/>
            </a:ext>
          </a:extLst>
        </xdr:cNvPr>
        <xdr:cNvSpPr txBox="1"/>
      </xdr:nvSpPr>
      <xdr:spPr>
        <a:xfrm>
          <a:off x="32845" y="8618483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B16D-461D-44CD-95F3-8E75618D9586}">
  <sheetPr codeName="Sheet1"/>
  <dimension ref="A1:U54"/>
  <sheetViews>
    <sheetView tabSelected="1" view="pageBreakPreview" zoomScale="145" zoomScaleNormal="145" zoomScaleSheetLayoutView="145" workbookViewId="0"/>
  </sheetViews>
  <sheetFormatPr defaultRowHeight="12.75"/>
  <cols>
    <col min="1" max="1" width="66.7109375" customWidth="1"/>
    <col min="2" max="2" width="10.28515625" customWidth="1"/>
    <col min="3" max="3" width="11.28515625" customWidth="1"/>
    <col min="4" max="5" width="1.28515625" style="36" customWidth="1"/>
    <col min="6" max="6" width="10.28515625" customWidth="1"/>
    <col min="7" max="7" width="11.28515625" customWidth="1"/>
    <col min="8" max="9" width="1.28515625" style="36" customWidth="1"/>
    <col min="10" max="10" width="10.28515625" customWidth="1"/>
    <col min="11" max="11" width="11.28515625" customWidth="1"/>
    <col min="12" max="13" width="1.28515625" style="36" customWidth="1"/>
    <col min="14" max="14" width="10.28515625" customWidth="1"/>
    <col min="15" max="15" width="11.28515625" customWidth="1"/>
    <col min="16" max="17" width="1.28515625" style="36" customWidth="1"/>
    <col min="18" max="18" width="10.28515625" customWidth="1"/>
    <col min="19" max="19" width="11.28515625" customWidth="1"/>
  </cols>
  <sheetData>
    <row r="1" spans="1:19" ht="20.100000000000001" customHeight="1">
      <c r="A1" s="25" t="s">
        <v>25</v>
      </c>
      <c r="C1" s="2" t="s">
        <v>0</v>
      </c>
    </row>
    <row r="2" spans="1:19" ht="20.100000000000001" customHeight="1">
      <c r="A2" s="25" t="s">
        <v>1</v>
      </c>
      <c r="C2" s="3" t="s">
        <v>0</v>
      </c>
      <c r="D2" s="37"/>
      <c r="H2" s="37"/>
      <c r="K2" s="4"/>
      <c r="L2" s="37"/>
      <c r="O2" s="4"/>
      <c r="P2" s="37"/>
      <c r="S2" s="4"/>
    </row>
    <row r="3" spans="1:19" ht="20.100000000000001" customHeight="1">
      <c r="A3" s="25" t="s">
        <v>26</v>
      </c>
      <c r="B3" s="5"/>
      <c r="D3" s="38"/>
      <c r="G3" s="6" t="s">
        <v>0</v>
      </c>
      <c r="H3" s="38"/>
      <c r="L3" s="38"/>
      <c r="P3" s="38"/>
    </row>
    <row r="4" spans="1:19" ht="12.75" customHeight="1">
      <c r="A4" s="1"/>
      <c r="B4" s="5"/>
      <c r="D4" s="38"/>
      <c r="G4" s="6"/>
      <c r="H4" s="38"/>
      <c r="L4" s="38"/>
      <c r="P4" s="38"/>
    </row>
    <row r="5" spans="1:19" ht="12.75" customHeight="1">
      <c r="A5" s="1"/>
      <c r="B5" s="5"/>
      <c r="D5" s="38"/>
      <c r="G5" s="6"/>
      <c r="H5" s="38"/>
      <c r="L5" s="38"/>
      <c r="P5" s="38"/>
    </row>
    <row r="6" spans="1:19" ht="16.5" thickBot="1">
      <c r="A6" s="7" t="s">
        <v>2</v>
      </c>
      <c r="B6" s="8" t="s">
        <v>14</v>
      </c>
      <c r="C6" s="8"/>
      <c r="F6" s="8" t="s">
        <v>15</v>
      </c>
      <c r="G6" s="8"/>
      <c r="J6" s="8" t="s">
        <v>16</v>
      </c>
      <c r="K6" s="8"/>
      <c r="N6" s="8" t="s">
        <v>17</v>
      </c>
      <c r="O6" s="8"/>
      <c r="R6" s="8" t="s">
        <v>24</v>
      </c>
      <c r="S6" s="8"/>
    </row>
    <row r="7" spans="1:19" ht="12.75" customHeight="1">
      <c r="B7" s="29" t="s">
        <v>4</v>
      </c>
      <c r="C7" s="29" t="s">
        <v>9</v>
      </c>
      <c r="D7" s="40"/>
      <c r="F7" s="29" t="s">
        <v>4</v>
      </c>
      <c r="G7" s="29" t="s">
        <v>9</v>
      </c>
      <c r="H7" s="40"/>
      <c r="J7" s="29" t="s">
        <v>4</v>
      </c>
      <c r="K7" s="29" t="s">
        <v>9</v>
      </c>
      <c r="L7" s="40"/>
      <c r="N7" s="29" t="s">
        <v>4</v>
      </c>
      <c r="O7" s="29" t="s">
        <v>9</v>
      </c>
      <c r="P7" s="40"/>
      <c r="R7" s="29" t="s">
        <v>4</v>
      </c>
      <c r="S7" s="29" t="s">
        <v>9</v>
      </c>
    </row>
    <row r="8" spans="1:19" ht="12.75" customHeight="1">
      <c r="B8" s="5"/>
      <c r="C8" s="5"/>
      <c r="D8" s="40"/>
      <c r="E8" s="39"/>
      <c r="F8" s="5"/>
      <c r="G8" s="5"/>
      <c r="H8" s="40"/>
      <c r="I8" s="39"/>
      <c r="J8" s="5"/>
      <c r="K8" s="5"/>
      <c r="L8" s="40"/>
      <c r="M8" s="39"/>
      <c r="N8" s="5"/>
      <c r="O8" s="5"/>
      <c r="P8" s="40"/>
      <c r="Q8" s="39"/>
      <c r="R8" s="5"/>
      <c r="S8" s="5"/>
    </row>
    <row r="9" spans="1:19" ht="12.75" customHeight="1">
      <c r="A9" s="20" t="s">
        <v>19</v>
      </c>
      <c r="B9" s="10"/>
      <c r="C9" s="10"/>
      <c r="D9" s="40"/>
      <c r="E9" s="41"/>
      <c r="F9" s="10"/>
      <c r="G9" s="10"/>
      <c r="H9" s="40"/>
      <c r="I9" s="41"/>
      <c r="J9" s="10"/>
      <c r="K9" s="10"/>
      <c r="L9" s="40"/>
      <c r="M9" s="41"/>
      <c r="N9" s="10"/>
      <c r="O9" s="10"/>
      <c r="P9" s="40"/>
      <c r="Q9" s="41"/>
      <c r="R9" s="10"/>
      <c r="S9" s="10"/>
    </row>
    <row r="10" spans="1:19" ht="12.75" customHeight="1">
      <c r="A10" s="12" t="s">
        <v>5</v>
      </c>
      <c r="B10" s="34">
        <v>0</v>
      </c>
      <c r="C10" s="34">
        <v>0</v>
      </c>
      <c r="D10" s="40"/>
      <c r="E10" s="42"/>
      <c r="F10" s="34">
        <v>0</v>
      </c>
      <c r="G10" s="34">
        <v>0</v>
      </c>
      <c r="H10" s="40"/>
      <c r="I10" s="42"/>
      <c r="J10" s="13">
        <v>119</v>
      </c>
      <c r="K10" s="15">
        <v>1764123</v>
      </c>
      <c r="L10" s="40"/>
      <c r="M10" s="42"/>
      <c r="N10" s="13">
        <v>544</v>
      </c>
      <c r="O10" s="15">
        <v>9988004</v>
      </c>
      <c r="P10" s="40"/>
      <c r="Q10" s="42"/>
      <c r="R10" s="13">
        <v>1142</v>
      </c>
      <c r="S10" s="15">
        <v>26021054</v>
      </c>
    </row>
    <row r="11" spans="1:19" ht="12.75" customHeight="1">
      <c r="A11" s="12" t="s">
        <v>6</v>
      </c>
      <c r="B11" s="34">
        <v>0</v>
      </c>
      <c r="C11" s="34">
        <v>0</v>
      </c>
      <c r="D11" s="40"/>
      <c r="E11" s="43"/>
      <c r="F11" s="34">
        <v>0</v>
      </c>
      <c r="G11" s="34">
        <v>0</v>
      </c>
      <c r="H11" s="40"/>
      <c r="I11" s="43"/>
      <c r="J11" s="13">
        <v>127</v>
      </c>
      <c r="K11" s="15">
        <v>880745</v>
      </c>
      <c r="L11" s="40"/>
      <c r="M11" s="43"/>
      <c r="N11" s="13">
        <v>949</v>
      </c>
      <c r="O11" s="15">
        <v>8150169</v>
      </c>
      <c r="P11" s="40"/>
      <c r="Q11" s="43"/>
      <c r="R11" s="13">
        <v>1930</v>
      </c>
      <c r="S11" s="15">
        <v>18991428</v>
      </c>
    </row>
    <row r="12" spans="1:19" ht="12.75" customHeight="1">
      <c r="A12" s="12" t="s">
        <v>13</v>
      </c>
      <c r="B12" s="34">
        <v>0</v>
      </c>
      <c r="C12" s="34">
        <v>0</v>
      </c>
      <c r="D12" s="40"/>
      <c r="E12" s="43"/>
      <c r="F12" s="34">
        <v>0</v>
      </c>
      <c r="G12" s="34">
        <v>0</v>
      </c>
      <c r="H12" s="40"/>
      <c r="I12" s="43"/>
      <c r="J12" s="13">
        <v>166</v>
      </c>
      <c r="K12" s="15">
        <v>3084271</v>
      </c>
      <c r="L12" s="40"/>
      <c r="M12" s="43"/>
      <c r="N12" s="13">
        <v>644</v>
      </c>
      <c r="O12" s="15">
        <v>11412482</v>
      </c>
      <c r="P12" s="40"/>
      <c r="Q12" s="43"/>
      <c r="R12" s="13">
        <v>1622</v>
      </c>
      <c r="S12" s="15">
        <v>31399956</v>
      </c>
    </row>
    <row r="13" spans="1:19" ht="12.75" customHeight="1" thickBot="1">
      <c r="A13" s="16" t="s">
        <v>7</v>
      </c>
      <c r="B13" s="35">
        <v>0</v>
      </c>
      <c r="C13" s="35">
        <v>0</v>
      </c>
      <c r="D13" s="40"/>
      <c r="E13" s="43"/>
      <c r="F13" s="35">
        <v>0</v>
      </c>
      <c r="G13" s="35">
        <v>0</v>
      </c>
      <c r="H13" s="40"/>
      <c r="I13" s="43"/>
      <c r="J13" s="30">
        <f>SUM(J10:J12)</f>
        <v>412</v>
      </c>
      <c r="K13" s="31">
        <f>SUM(K10:K12)</f>
        <v>5729139</v>
      </c>
      <c r="L13" s="40"/>
      <c r="M13" s="43"/>
      <c r="N13" s="30">
        <f>SUM(N10:N12)</f>
        <v>2137</v>
      </c>
      <c r="O13" s="31">
        <f>SUM(O10:O12)</f>
        <v>29550655</v>
      </c>
      <c r="P13" s="40"/>
      <c r="Q13" s="43"/>
      <c r="R13" s="30">
        <v>4694</v>
      </c>
      <c r="S13" s="31">
        <v>76412438</v>
      </c>
    </row>
    <row r="14" spans="1:19" ht="12.75" customHeight="1" thickTop="1">
      <c r="B14" s="5"/>
      <c r="C14" s="5"/>
      <c r="D14" s="40"/>
      <c r="E14" s="43"/>
      <c r="F14" s="5"/>
      <c r="G14" s="5"/>
      <c r="H14" s="40"/>
      <c r="I14" s="43"/>
      <c r="J14" s="5"/>
      <c r="K14" s="5"/>
      <c r="L14" s="40"/>
      <c r="M14" s="43"/>
      <c r="N14" s="5"/>
      <c r="O14" s="5"/>
      <c r="P14" s="40"/>
      <c r="Q14" s="43"/>
      <c r="R14" s="5"/>
      <c r="S14" s="5"/>
    </row>
    <row r="15" spans="1:19" ht="12.75" customHeight="1">
      <c r="A15" s="20" t="s">
        <v>8</v>
      </c>
      <c r="B15" s="10"/>
      <c r="C15" s="10"/>
      <c r="D15" s="40"/>
      <c r="E15" s="44"/>
      <c r="F15" s="10"/>
      <c r="G15" s="10"/>
      <c r="H15" s="40"/>
      <c r="I15" s="44"/>
      <c r="J15" s="10"/>
      <c r="K15" s="10"/>
      <c r="L15" s="40"/>
      <c r="M15" s="44"/>
      <c r="N15" s="10"/>
      <c r="O15" s="10"/>
      <c r="P15" s="40"/>
      <c r="Q15" s="44"/>
      <c r="R15" s="10"/>
      <c r="S15" s="10"/>
    </row>
    <row r="16" spans="1:19" ht="12.75" customHeight="1">
      <c r="A16" s="12" t="s">
        <v>5</v>
      </c>
      <c r="B16" s="21">
        <v>1542</v>
      </c>
      <c r="C16" s="34">
        <v>0</v>
      </c>
      <c r="D16" s="40"/>
      <c r="E16" s="44"/>
      <c r="F16" s="21">
        <v>1460</v>
      </c>
      <c r="G16" s="34">
        <v>0</v>
      </c>
      <c r="H16" s="40"/>
      <c r="I16" s="44"/>
      <c r="J16" s="21">
        <v>1275</v>
      </c>
      <c r="K16" s="34">
        <v>0</v>
      </c>
      <c r="L16" s="40"/>
      <c r="M16" s="44"/>
      <c r="N16" s="21">
        <v>1114</v>
      </c>
      <c r="O16" s="34">
        <v>0</v>
      </c>
      <c r="P16" s="40"/>
      <c r="Q16" s="44"/>
      <c r="R16" s="21">
        <v>1044</v>
      </c>
      <c r="S16" s="34">
        <v>0</v>
      </c>
    </row>
    <row r="17" spans="1:19" ht="12.75" customHeight="1">
      <c r="A17" s="12" t="s">
        <v>6</v>
      </c>
      <c r="B17" s="21">
        <v>1631</v>
      </c>
      <c r="C17" s="34">
        <v>0</v>
      </c>
      <c r="D17" s="40"/>
      <c r="E17" s="44"/>
      <c r="F17" s="21">
        <v>1113</v>
      </c>
      <c r="G17" s="34">
        <v>0</v>
      </c>
      <c r="H17" s="40"/>
      <c r="I17" s="44"/>
      <c r="J17" s="21">
        <v>886</v>
      </c>
      <c r="K17" s="34">
        <v>0</v>
      </c>
      <c r="L17" s="40"/>
      <c r="M17" s="44"/>
      <c r="N17" s="21">
        <v>791</v>
      </c>
      <c r="O17" s="34">
        <v>0</v>
      </c>
      <c r="P17" s="40"/>
      <c r="Q17" s="44"/>
      <c r="R17" s="21">
        <v>780</v>
      </c>
      <c r="S17" s="34">
        <v>0</v>
      </c>
    </row>
    <row r="18" spans="1:19" ht="12.75" customHeight="1" thickBot="1">
      <c r="A18" s="16" t="s">
        <v>7</v>
      </c>
      <c r="B18" s="30">
        <f>SUM(B16:B17)</f>
        <v>3173</v>
      </c>
      <c r="C18" s="31">
        <f>SUM(C16:C17)</f>
        <v>0</v>
      </c>
      <c r="D18" s="40"/>
      <c r="E18" s="45"/>
      <c r="F18" s="30">
        <f>SUM(F16:F17)</f>
        <v>2573</v>
      </c>
      <c r="G18" s="31">
        <f>SUM(G16:G17)</f>
        <v>0</v>
      </c>
      <c r="H18" s="40"/>
      <c r="I18" s="45"/>
      <c r="J18" s="30">
        <f>SUM(J16:J17)</f>
        <v>2161</v>
      </c>
      <c r="K18" s="31">
        <f>SUM(K16:K17)</f>
        <v>0</v>
      </c>
      <c r="L18" s="40"/>
      <c r="M18" s="45"/>
      <c r="N18" s="30">
        <f>SUM(N16:N17)</f>
        <v>1905</v>
      </c>
      <c r="O18" s="31">
        <f>SUM(O16:O17)</f>
        <v>0</v>
      </c>
      <c r="P18" s="40"/>
      <c r="Q18" s="45"/>
      <c r="R18" s="30">
        <v>1824</v>
      </c>
      <c r="S18" s="31">
        <v>0</v>
      </c>
    </row>
    <row r="19" spans="1:19" ht="12.75" customHeight="1" thickTop="1">
      <c r="B19" s="5"/>
      <c r="C19" s="5"/>
      <c r="D19" s="40"/>
      <c r="E19" s="45"/>
      <c r="F19" s="5"/>
      <c r="G19" s="5"/>
      <c r="H19" s="40"/>
      <c r="I19" s="45"/>
      <c r="J19" s="5"/>
      <c r="K19" s="5"/>
      <c r="L19" s="40"/>
      <c r="M19" s="45"/>
      <c r="N19" s="5"/>
      <c r="O19" s="5"/>
      <c r="P19" s="40"/>
      <c r="Q19" s="45"/>
      <c r="R19" s="5"/>
      <c r="S19" s="5"/>
    </row>
    <row r="20" spans="1:19" ht="12.75" customHeight="1">
      <c r="A20" s="9" t="s">
        <v>3</v>
      </c>
      <c r="B20" s="10"/>
      <c r="C20" s="10"/>
      <c r="D20" s="40"/>
      <c r="E20" s="46"/>
      <c r="F20" s="10"/>
      <c r="G20" s="10"/>
      <c r="H20" s="40"/>
      <c r="I20" s="46"/>
      <c r="J20" s="10"/>
      <c r="K20" s="10"/>
      <c r="L20" s="40"/>
      <c r="M20" s="46"/>
      <c r="N20" s="10"/>
      <c r="O20" s="10"/>
      <c r="P20" s="40"/>
      <c r="Q20" s="46"/>
      <c r="R20" s="10"/>
      <c r="S20" s="10"/>
    </row>
    <row r="21" spans="1:19" ht="12.75" customHeight="1">
      <c r="A21" s="12" t="s">
        <v>5</v>
      </c>
      <c r="B21" s="13">
        <v>1177</v>
      </c>
      <c r="C21" s="34">
        <v>0</v>
      </c>
      <c r="D21" s="40"/>
      <c r="F21" s="13">
        <v>1319</v>
      </c>
      <c r="G21" s="34">
        <v>0</v>
      </c>
      <c r="H21" s="40"/>
      <c r="J21" s="13">
        <v>1324</v>
      </c>
      <c r="K21" s="34">
        <v>0</v>
      </c>
      <c r="L21" s="40"/>
      <c r="N21" s="13">
        <v>1362</v>
      </c>
      <c r="O21" s="34">
        <v>0</v>
      </c>
      <c r="P21" s="40"/>
      <c r="R21" s="13">
        <v>1300</v>
      </c>
      <c r="S21" s="34">
        <v>0</v>
      </c>
    </row>
    <row r="22" spans="1:19" ht="12.75" customHeight="1">
      <c r="A22" s="12" t="s">
        <v>6</v>
      </c>
      <c r="B22" s="13">
        <v>830</v>
      </c>
      <c r="C22" s="34">
        <v>0</v>
      </c>
      <c r="D22" s="40"/>
      <c r="F22" s="13">
        <v>757</v>
      </c>
      <c r="G22" s="34">
        <v>0</v>
      </c>
      <c r="H22" s="40"/>
      <c r="J22" s="13">
        <v>840</v>
      </c>
      <c r="K22" s="34">
        <v>0</v>
      </c>
      <c r="L22" s="40"/>
      <c r="N22" s="13">
        <v>720</v>
      </c>
      <c r="O22" s="34">
        <v>0</v>
      </c>
      <c r="P22" s="40"/>
      <c r="R22" s="13">
        <v>683</v>
      </c>
      <c r="S22" s="34">
        <v>0</v>
      </c>
    </row>
    <row r="23" spans="1:19" ht="12.75" customHeight="1" thickBot="1">
      <c r="A23" s="16" t="s">
        <v>7</v>
      </c>
      <c r="B23" s="30">
        <f>SUM(B21:B22)</f>
        <v>2007</v>
      </c>
      <c r="C23" s="31">
        <v>0</v>
      </c>
      <c r="D23" s="40"/>
      <c r="E23" s="45"/>
      <c r="F23" s="30">
        <f>SUM(F21:F22)</f>
        <v>2076</v>
      </c>
      <c r="G23" s="31">
        <v>0</v>
      </c>
      <c r="H23" s="40"/>
      <c r="I23" s="45"/>
      <c r="J23" s="30">
        <f>SUM(J21:J22)</f>
        <v>2164</v>
      </c>
      <c r="K23" s="31">
        <v>0</v>
      </c>
      <c r="L23" s="40"/>
      <c r="M23" s="45"/>
      <c r="N23" s="30">
        <f>SUM(N21:N22)</f>
        <v>2082</v>
      </c>
      <c r="O23" s="31">
        <f>SUM(O21:O22)</f>
        <v>0</v>
      </c>
      <c r="P23" s="40"/>
      <c r="Q23" s="45"/>
      <c r="R23" s="30">
        <v>1983</v>
      </c>
      <c r="S23" s="31">
        <v>0</v>
      </c>
    </row>
    <row r="24" spans="1:19" ht="13.5" thickTop="1">
      <c r="B24" s="5"/>
      <c r="C24" s="5"/>
      <c r="D24" s="40"/>
      <c r="E24" s="47"/>
      <c r="F24" s="5"/>
      <c r="G24" s="5"/>
      <c r="H24" s="40"/>
      <c r="I24" s="47"/>
      <c r="J24" s="5"/>
      <c r="K24" s="5"/>
      <c r="L24" s="40"/>
      <c r="M24" s="47"/>
      <c r="N24" s="5"/>
      <c r="O24" s="5"/>
      <c r="P24" s="40"/>
      <c r="Q24" s="47"/>
      <c r="R24" s="5"/>
      <c r="S24" s="5"/>
    </row>
    <row r="25" spans="1:19">
      <c r="A25" s="9" t="s">
        <v>18</v>
      </c>
      <c r="B25" s="10"/>
      <c r="C25" s="10"/>
      <c r="D25" s="40"/>
      <c r="E25" s="48"/>
      <c r="F25" s="10"/>
      <c r="G25" s="10"/>
      <c r="H25" s="40"/>
      <c r="I25" s="48"/>
      <c r="J25" s="10"/>
      <c r="K25" s="10"/>
      <c r="L25" s="40"/>
      <c r="M25" s="48"/>
      <c r="N25" s="10"/>
      <c r="O25" s="10"/>
      <c r="P25" s="40"/>
      <c r="Q25" s="48"/>
      <c r="R25" s="10"/>
      <c r="S25" s="10"/>
    </row>
    <row r="26" spans="1:19">
      <c r="A26" s="26" t="s">
        <v>5</v>
      </c>
      <c r="B26" s="13">
        <v>35</v>
      </c>
      <c r="C26" s="15">
        <v>422181</v>
      </c>
      <c r="D26" s="40"/>
      <c r="E26" s="45"/>
      <c r="F26" s="13">
        <v>29</v>
      </c>
      <c r="G26" s="15">
        <v>324591</v>
      </c>
      <c r="H26" s="40"/>
      <c r="I26" s="45"/>
      <c r="J26" s="13">
        <v>28</v>
      </c>
      <c r="K26" s="15">
        <v>356168.73</v>
      </c>
      <c r="L26" s="40"/>
      <c r="M26" s="45"/>
      <c r="N26" s="13">
        <v>29</v>
      </c>
      <c r="O26" s="15">
        <v>349229.39999999997</v>
      </c>
      <c r="P26" s="40"/>
      <c r="Q26" s="45"/>
      <c r="R26" s="13">
        <v>34</v>
      </c>
      <c r="S26" s="15">
        <v>461603</v>
      </c>
    </row>
    <row r="27" spans="1:19">
      <c r="A27" s="12" t="s">
        <v>6</v>
      </c>
      <c r="B27" s="13">
        <v>10</v>
      </c>
      <c r="C27" s="15">
        <v>34445</v>
      </c>
      <c r="D27" s="40"/>
      <c r="E27" s="46"/>
      <c r="F27" s="13">
        <v>7</v>
      </c>
      <c r="G27" s="15">
        <v>21531</v>
      </c>
      <c r="H27" s="40"/>
      <c r="I27" s="46"/>
      <c r="J27" s="13">
        <v>12</v>
      </c>
      <c r="K27" s="15">
        <v>54970.75</v>
      </c>
      <c r="L27" s="40"/>
      <c r="M27" s="46"/>
      <c r="N27" s="13">
        <v>11</v>
      </c>
      <c r="O27" s="15">
        <v>54548.61</v>
      </c>
      <c r="P27" s="40"/>
      <c r="Q27" s="46"/>
      <c r="R27" s="13">
        <v>20</v>
      </c>
      <c r="S27" s="15">
        <v>37834</v>
      </c>
    </row>
    <row r="28" spans="1:19">
      <c r="A28" s="12" t="s">
        <v>13</v>
      </c>
      <c r="B28" s="13">
        <v>15</v>
      </c>
      <c r="C28" s="15">
        <v>242094</v>
      </c>
      <c r="D28" s="40"/>
      <c r="F28" s="13">
        <v>21</v>
      </c>
      <c r="G28" s="15">
        <v>364135</v>
      </c>
      <c r="H28" s="40"/>
      <c r="J28" s="13">
        <v>22</v>
      </c>
      <c r="K28" s="15">
        <v>346767</v>
      </c>
      <c r="L28" s="40"/>
      <c r="N28" s="13">
        <v>21</v>
      </c>
      <c r="O28" s="15">
        <v>377139.31</v>
      </c>
      <c r="P28" s="40"/>
      <c r="R28" s="13">
        <v>10</v>
      </c>
      <c r="S28" s="15">
        <v>423837</v>
      </c>
    </row>
    <row r="29" spans="1:19">
      <c r="A29" s="12" t="s">
        <v>10</v>
      </c>
      <c r="B29" s="21">
        <v>1</v>
      </c>
      <c r="C29" s="14">
        <v>24264</v>
      </c>
      <c r="D29" s="40"/>
      <c r="F29" s="21">
        <v>1</v>
      </c>
      <c r="G29" s="14">
        <v>23514</v>
      </c>
      <c r="H29" s="40"/>
      <c r="J29" s="21">
        <v>1</v>
      </c>
      <c r="K29" s="14">
        <v>15319</v>
      </c>
      <c r="L29" s="40"/>
      <c r="N29" s="34">
        <v>0</v>
      </c>
      <c r="O29" s="34">
        <v>0</v>
      </c>
      <c r="P29" s="40"/>
      <c r="R29" s="34">
        <v>0</v>
      </c>
      <c r="S29" s="34">
        <v>0</v>
      </c>
    </row>
    <row r="30" spans="1:19" ht="14.25" thickBot="1">
      <c r="A30" s="16" t="s">
        <v>7</v>
      </c>
      <c r="B30" s="30">
        <f>SUM(B26:B29)</f>
        <v>61</v>
      </c>
      <c r="C30" s="31">
        <f>SUM(C26:C29)</f>
        <v>722984</v>
      </c>
      <c r="D30" s="40"/>
      <c r="E30" s="46"/>
      <c r="F30" s="30">
        <f>SUM(F26:F29)</f>
        <v>58</v>
      </c>
      <c r="G30" s="31">
        <f>SUM(G26:G29)</f>
        <v>733771</v>
      </c>
      <c r="H30" s="40"/>
      <c r="I30" s="46"/>
      <c r="J30" s="30">
        <f>SUM(J26:J29)</f>
        <v>63</v>
      </c>
      <c r="K30" s="31">
        <f>SUM(K26:K29)</f>
        <v>773225.48</v>
      </c>
      <c r="L30" s="40"/>
      <c r="M30" s="46"/>
      <c r="N30" s="30">
        <f>SUM(N26:N29)</f>
        <v>61</v>
      </c>
      <c r="O30" s="31">
        <f>SUM(O26:O29)</f>
        <v>780917.32</v>
      </c>
      <c r="P30" s="40"/>
      <c r="Q30" s="46"/>
      <c r="R30" s="30">
        <v>64</v>
      </c>
      <c r="S30" s="31">
        <v>923274</v>
      </c>
    </row>
    <row r="31" spans="1:19" ht="13.5" thickTop="1">
      <c r="D31" s="40"/>
      <c r="E31" s="45"/>
      <c r="H31" s="40"/>
      <c r="I31" s="45"/>
      <c r="L31" s="40"/>
      <c r="M31" s="45"/>
      <c r="P31" s="40"/>
      <c r="Q31" s="45"/>
    </row>
    <row r="32" spans="1:19">
      <c r="A32" s="20" t="s">
        <v>20</v>
      </c>
      <c r="B32" s="11"/>
      <c r="C32" s="11"/>
      <c r="D32" s="40"/>
      <c r="E32" s="45"/>
      <c r="F32" s="11"/>
      <c r="G32" s="11"/>
      <c r="H32" s="40"/>
      <c r="I32" s="45"/>
      <c r="J32" s="11"/>
      <c r="K32" s="11"/>
      <c r="L32" s="40"/>
      <c r="M32" s="45"/>
      <c r="N32" s="11"/>
      <c r="O32" s="11"/>
      <c r="P32" s="40"/>
      <c r="Q32" s="45"/>
      <c r="R32" s="11"/>
      <c r="S32" s="11"/>
    </row>
    <row r="33" spans="1:21">
      <c r="A33" s="12" t="s">
        <v>5</v>
      </c>
      <c r="B33" s="13">
        <v>160</v>
      </c>
      <c r="C33" s="15">
        <v>742481</v>
      </c>
      <c r="D33" s="40"/>
      <c r="E33" s="45"/>
      <c r="F33" s="13">
        <v>152</v>
      </c>
      <c r="G33" s="15">
        <v>727500</v>
      </c>
      <c r="H33" s="40"/>
      <c r="I33" s="45"/>
      <c r="J33" s="13">
        <v>153</v>
      </c>
      <c r="K33" s="15">
        <v>722871</v>
      </c>
      <c r="L33" s="40"/>
      <c r="M33" s="45"/>
      <c r="N33" s="13">
        <v>218</v>
      </c>
      <c r="O33" s="15">
        <v>1545641</v>
      </c>
      <c r="P33" s="40"/>
      <c r="Q33" s="45"/>
      <c r="R33" s="13">
        <v>345</v>
      </c>
      <c r="S33" s="15">
        <v>2466618</v>
      </c>
      <c r="T33" s="27"/>
      <c r="U33" s="28"/>
    </row>
    <row r="34" spans="1:21">
      <c r="A34" s="12" t="s">
        <v>6</v>
      </c>
      <c r="B34" s="21">
        <v>4</v>
      </c>
      <c r="C34" s="14">
        <v>13134</v>
      </c>
      <c r="D34" s="40"/>
      <c r="E34" s="46"/>
      <c r="F34" s="21">
        <v>4</v>
      </c>
      <c r="G34" s="14">
        <v>13437</v>
      </c>
      <c r="H34" s="40"/>
      <c r="I34" s="46"/>
      <c r="J34" s="21">
        <v>5</v>
      </c>
      <c r="K34" s="14">
        <v>20271</v>
      </c>
      <c r="L34" s="40"/>
      <c r="M34" s="46"/>
      <c r="N34" s="13">
        <v>3</v>
      </c>
      <c r="O34" s="15">
        <v>16250</v>
      </c>
      <c r="P34" s="40"/>
      <c r="Q34" s="46"/>
      <c r="R34" s="13">
        <v>4</v>
      </c>
      <c r="S34" s="15">
        <v>21195</v>
      </c>
    </row>
    <row r="35" spans="1:21">
      <c r="A35" s="12" t="s">
        <v>13</v>
      </c>
      <c r="B35" s="13">
        <v>200</v>
      </c>
      <c r="C35" s="15">
        <v>943339</v>
      </c>
      <c r="D35" s="40"/>
      <c r="E35" s="45"/>
      <c r="F35" s="13">
        <v>223</v>
      </c>
      <c r="G35" s="15">
        <v>1056128</v>
      </c>
      <c r="H35" s="40"/>
      <c r="I35" s="45"/>
      <c r="J35" s="13">
        <v>207</v>
      </c>
      <c r="K35" s="15">
        <v>1018296</v>
      </c>
      <c r="L35" s="40"/>
      <c r="M35" s="45"/>
      <c r="N35" s="13">
        <v>345</v>
      </c>
      <c r="O35" s="15">
        <v>2433247</v>
      </c>
      <c r="P35" s="40"/>
      <c r="Q35" s="45"/>
      <c r="R35" s="13">
        <v>551</v>
      </c>
      <c r="S35" s="15">
        <v>3839883</v>
      </c>
    </row>
    <row r="36" spans="1:21">
      <c r="A36" s="12" t="s">
        <v>11</v>
      </c>
      <c r="B36" s="34">
        <v>0</v>
      </c>
      <c r="C36" s="34">
        <v>0</v>
      </c>
      <c r="D36" s="40"/>
      <c r="F36" s="34">
        <v>0</v>
      </c>
      <c r="G36" s="34">
        <v>0</v>
      </c>
      <c r="H36" s="40"/>
      <c r="J36" s="34">
        <v>0</v>
      </c>
      <c r="K36" s="34">
        <v>0</v>
      </c>
      <c r="L36" s="40"/>
      <c r="N36" s="34">
        <v>0</v>
      </c>
      <c r="O36" s="34">
        <v>0</v>
      </c>
      <c r="P36" s="40"/>
      <c r="R36" s="34">
        <v>0</v>
      </c>
      <c r="S36" s="34">
        <v>0</v>
      </c>
    </row>
    <row r="37" spans="1:21" ht="14.25" thickBot="1">
      <c r="A37" s="16" t="s">
        <v>7</v>
      </c>
      <c r="B37" s="30">
        <f>SUM(B33:B36)</f>
        <v>364</v>
      </c>
      <c r="C37" s="31">
        <f>SUM(C33:C36)</f>
        <v>1698954</v>
      </c>
      <c r="D37" s="40"/>
      <c r="F37" s="30">
        <f>SUM(F33:F36)</f>
        <v>379</v>
      </c>
      <c r="G37" s="31">
        <f>SUM(G33:G36)</f>
        <v>1797065</v>
      </c>
      <c r="H37" s="40"/>
      <c r="J37" s="30">
        <f>SUM(J33:J36)</f>
        <v>365</v>
      </c>
      <c r="K37" s="31">
        <f>SUM(K33:K36)</f>
        <v>1761438</v>
      </c>
      <c r="L37" s="40"/>
      <c r="N37" s="30">
        <f>SUM(N33:N36)</f>
        <v>566</v>
      </c>
      <c r="O37" s="31">
        <f>SUM(O33:O36)</f>
        <v>3995138</v>
      </c>
      <c r="P37" s="40"/>
      <c r="R37" s="30">
        <v>900</v>
      </c>
      <c r="S37" s="31">
        <v>6327696</v>
      </c>
    </row>
    <row r="38" spans="1:21" ht="13.5" thickTop="1">
      <c r="D38" s="40"/>
      <c r="E38" s="49"/>
      <c r="H38" s="40"/>
      <c r="I38" s="49"/>
      <c r="L38" s="40"/>
      <c r="M38" s="49"/>
      <c r="P38" s="40"/>
      <c r="Q38" s="49"/>
    </row>
    <row r="39" spans="1:21">
      <c r="A39" s="20" t="s">
        <v>12</v>
      </c>
      <c r="B39" s="10"/>
      <c r="C39" s="10"/>
      <c r="D39" s="40"/>
      <c r="F39" s="10"/>
      <c r="G39" s="10"/>
      <c r="H39" s="40"/>
      <c r="J39" s="10"/>
      <c r="K39" s="10"/>
      <c r="L39" s="40"/>
      <c r="N39" s="10"/>
      <c r="O39" s="10"/>
      <c r="P39" s="40"/>
      <c r="R39" s="10"/>
      <c r="S39" s="10"/>
    </row>
    <row r="40" spans="1:21">
      <c r="A40" s="22" t="s">
        <v>5</v>
      </c>
      <c r="B40" s="13">
        <v>406</v>
      </c>
      <c r="C40" s="15">
        <v>1479827</v>
      </c>
      <c r="D40" s="40"/>
      <c r="F40" s="13">
        <v>390</v>
      </c>
      <c r="G40" s="15">
        <v>1475000</v>
      </c>
      <c r="H40" s="40"/>
      <c r="J40" s="13">
        <v>426</v>
      </c>
      <c r="K40" s="15">
        <v>1714872</v>
      </c>
      <c r="L40" s="40"/>
      <c r="N40" s="13">
        <v>460</v>
      </c>
      <c r="O40" s="15">
        <v>1759304</v>
      </c>
      <c r="P40" s="40"/>
      <c r="R40" s="13">
        <v>459</v>
      </c>
      <c r="S40" s="15">
        <v>1658243</v>
      </c>
    </row>
    <row r="41" spans="1:21">
      <c r="A41" s="12" t="s">
        <v>13</v>
      </c>
      <c r="B41" s="13">
        <v>281</v>
      </c>
      <c r="C41" s="15">
        <v>1031253</v>
      </c>
      <c r="D41" s="40"/>
      <c r="E41" s="50"/>
      <c r="F41" s="13">
        <v>256</v>
      </c>
      <c r="G41" s="15">
        <v>975002</v>
      </c>
      <c r="H41" s="40"/>
      <c r="I41" s="50"/>
      <c r="J41" s="13">
        <v>285</v>
      </c>
      <c r="K41" s="15">
        <v>1161668</v>
      </c>
      <c r="L41" s="40"/>
      <c r="M41" s="50"/>
      <c r="N41" s="13">
        <v>290</v>
      </c>
      <c r="O41" s="15">
        <v>1100835</v>
      </c>
      <c r="P41" s="40"/>
      <c r="Q41" s="50"/>
      <c r="R41" s="13">
        <v>272</v>
      </c>
      <c r="S41" s="15">
        <v>1024072</v>
      </c>
    </row>
    <row r="42" spans="1:21" ht="14.25" thickBot="1">
      <c r="A42" s="23" t="s">
        <v>7</v>
      </c>
      <c r="B42" s="30">
        <f>SUM(B39:B41)</f>
        <v>687</v>
      </c>
      <c r="C42" s="31">
        <f>SUM(C40:C41)</f>
        <v>2511080</v>
      </c>
      <c r="D42" s="40"/>
      <c r="E42" s="50"/>
      <c r="F42" s="30">
        <f>SUM(F39:F41)</f>
        <v>646</v>
      </c>
      <c r="G42" s="31">
        <f>SUM(G40:G41)</f>
        <v>2450002</v>
      </c>
      <c r="H42" s="40"/>
      <c r="I42" s="50"/>
      <c r="J42" s="30">
        <f>SUM(J39:J41)</f>
        <v>711</v>
      </c>
      <c r="K42" s="31">
        <f>SUM(K40:K41)</f>
        <v>2876540</v>
      </c>
      <c r="L42" s="40"/>
      <c r="M42" s="50"/>
      <c r="N42" s="30">
        <f>SUM(N39:N41)</f>
        <v>750</v>
      </c>
      <c r="O42" s="31">
        <f>SUM(O40:O41)</f>
        <v>2860139</v>
      </c>
      <c r="P42" s="40"/>
      <c r="Q42" s="50"/>
      <c r="R42" s="30">
        <v>731</v>
      </c>
      <c r="S42" s="31">
        <v>2682315</v>
      </c>
    </row>
    <row r="43" spans="1:21" ht="12.75" customHeight="1" thickTop="1">
      <c r="A43" s="16"/>
      <c r="B43" s="17"/>
      <c r="C43" s="18"/>
      <c r="D43" s="40"/>
      <c r="E43" s="50"/>
      <c r="F43" s="17"/>
      <c r="G43" s="18"/>
      <c r="H43" s="40"/>
      <c r="I43" s="50"/>
      <c r="J43" s="17"/>
      <c r="K43" s="18"/>
      <c r="L43" s="40"/>
      <c r="M43" s="50"/>
      <c r="N43" s="17"/>
      <c r="O43" s="18"/>
      <c r="P43" s="40"/>
      <c r="Q43" s="50"/>
      <c r="R43" s="17"/>
      <c r="S43" s="18"/>
    </row>
    <row r="44" spans="1:21" ht="12.75" customHeight="1">
      <c r="A44" s="20" t="s">
        <v>21</v>
      </c>
      <c r="D44" s="40"/>
      <c r="E44" s="50"/>
      <c r="H44" s="40"/>
      <c r="I44" s="50"/>
      <c r="L44" s="40"/>
      <c r="M44" s="50"/>
      <c r="P44" s="40"/>
      <c r="Q44" s="50"/>
    </row>
    <row r="45" spans="1:21" ht="12.75" customHeight="1">
      <c r="A45" s="12" t="s">
        <v>5</v>
      </c>
      <c r="B45" s="34">
        <v>0</v>
      </c>
      <c r="C45" s="34">
        <v>0</v>
      </c>
      <c r="D45" s="40"/>
      <c r="F45" s="34">
        <v>0</v>
      </c>
      <c r="G45" s="34">
        <v>0</v>
      </c>
      <c r="H45" s="40"/>
      <c r="J45" s="34">
        <v>0</v>
      </c>
      <c r="K45" s="34">
        <v>0</v>
      </c>
      <c r="L45" s="40"/>
      <c r="N45" s="13">
        <v>32</v>
      </c>
      <c r="O45" s="15">
        <v>308223</v>
      </c>
      <c r="P45" s="40"/>
      <c r="R45" s="13">
        <v>32</v>
      </c>
      <c r="S45" s="15">
        <v>316571</v>
      </c>
    </row>
    <row r="46" spans="1:21" ht="12.75" customHeight="1">
      <c r="A46" s="12" t="s">
        <v>6</v>
      </c>
      <c r="B46" s="34">
        <v>0</v>
      </c>
      <c r="C46" s="34">
        <v>0</v>
      </c>
      <c r="D46" s="40"/>
      <c r="F46" s="34">
        <v>0</v>
      </c>
      <c r="G46" s="34">
        <v>0</v>
      </c>
      <c r="H46" s="40"/>
      <c r="J46" s="34">
        <v>0</v>
      </c>
      <c r="K46" s="34">
        <v>0</v>
      </c>
      <c r="L46" s="40"/>
      <c r="N46" s="13">
        <v>10</v>
      </c>
      <c r="O46" s="15">
        <v>32598</v>
      </c>
      <c r="P46" s="40"/>
      <c r="R46" s="13">
        <v>11</v>
      </c>
      <c r="S46" s="15">
        <v>59977</v>
      </c>
    </row>
    <row r="47" spans="1:21" ht="12.75" customHeight="1">
      <c r="A47" s="12" t="s">
        <v>13</v>
      </c>
      <c r="B47" s="34">
        <v>0</v>
      </c>
      <c r="C47" s="34">
        <v>0</v>
      </c>
      <c r="D47" s="40"/>
      <c r="F47" s="34">
        <v>0</v>
      </c>
      <c r="G47" s="34">
        <v>0</v>
      </c>
      <c r="H47" s="40"/>
      <c r="J47" s="34">
        <v>0</v>
      </c>
      <c r="K47" s="34">
        <v>0</v>
      </c>
      <c r="L47" s="40"/>
      <c r="N47" s="13">
        <v>71</v>
      </c>
      <c r="O47" s="15">
        <v>930748</v>
      </c>
      <c r="P47" s="40"/>
      <c r="R47" s="13">
        <v>74</v>
      </c>
      <c r="S47" s="15">
        <v>1057902</v>
      </c>
    </row>
    <row r="48" spans="1:21" ht="12.75" customHeight="1">
      <c r="A48" s="12" t="s">
        <v>11</v>
      </c>
      <c r="B48" s="34">
        <v>0</v>
      </c>
      <c r="C48" s="34">
        <v>0</v>
      </c>
      <c r="D48" s="40"/>
      <c r="F48" s="34">
        <v>0</v>
      </c>
      <c r="G48" s="34">
        <v>0</v>
      </c>
      <c r="H48" s="40"/>
      <c r="J48" s="34">
        <v>0</v>
      </c>
      <c r="K48" s="34">
        <v>0</v>
      </c>
      <c r="L48" s="40"/>
      <c r="N48" s="13">
        <v>80</v>
      </c>
      <c r="O48" s="15">
        <v>768349</v>
      </c>
      <c r="P48" s="40"/>
      <c r="R48" s="13">
        <v>14</v>
      </c>
      <c r="S48" s="15">
        <v>1347652</v>
      </c>
    </row>
    <row r="49" spans="1:19" ht="12.75" customHeight="1" thickBot="1">
      <c r="A49" s="16" t="s">
        <v>7</v>
      </c>
      <c r="B49" s="35">
        <v>0</v>
      </c>
      <c r="C49" s="35">
        <v>0</v>
      </c>
      <c r="D49" s="40"/>
      <c r="F49" s="35">
        <v>0</v>
      </c>
      <c r="G49" s="35">
        <v>0</v>
      </c>
      <c r="H49" s="40"/>
      <c r="J49" s="35">
        <v>0</v>
      </c>
      <c r="K49" s="35">
        <v>0</v>
      </c>
      <c r="L49" s="40"/>
      <c r="N49" s="32">
        <f>SUM(N45:N48)</f>
        <v>193</v>
      </c>
      <c r="O49" s="33">
        <f>SUM(O45:O48)</f>
        <v>2039918</v>
      </c>
      <c r="P49" s="40"/>
      <c r="R49" s="32">
        <v>231</v>
      </c>
      <c r="S49" s="33">
        <v>2782102</v>
      </c>
    </row>
    <row r="50" spans="1:19" ht="12.75" customHeight="1" thickTop="1">
      <c r="A50" s="12"/>
      <c r="B50" s="17"/>
      <c r="C50" s="18"/>
      <c r="F50" s="17"/>
      <c r="G50" s="18"/>
      <c r="J50" s="17"/>
      <c r="K50" s="18"/>
      <c r="N50" s="17"/>
      <c r="O50" s="18"/>
      <c r="R50" s="17"/>
      <c r="S50" s="18"/>
    </row>
    <row r="51" spans="1:19" ht="12.75" customHeight="1">
      <c r="A51" s="19" t="s">
        <v>22</v>
      </c>
    </row>
    <row r="52" spans="1:19" ht="12.75" customHeight="1">
      <c r="A52" s="19" t="s">
        <v>23</v>
      </c>
    </row>
    <row r="53" spans="1:19" ht="12.75" customHeight="1">
      <c r="A53" s="19"/>
    </row>
    <row r="54" spans="1:19">
      <c r="K54" s="24"/>
      <c r="O54" s="24"/>
      <c r="S54" s="24"/>
    </row>
  </sheetData>
  <printOptions horizontalCentered="1"/>
  <pageMargins left="0.7" right="0.7" top="0.75" bottom="0.75" header="0.3" footer="0.3"/>
  <pageSetup scale="66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3.0b Sum by sector</vt:lpstr>
      <vt:lpstr>'T 3.0b Sum by sector'!Print_Area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2023-12-07T17:46:12Z</cp:lastPrinted>
  <dcterms:created xsi:type="dcterms:W3CDTF">2019-12-20T17:01:43Z</dcterms:created>
  <dcterms:modified xsi:type="dcterms:W3CDTF">2025-01-29T21:52:03Z</dcterms:modified>
</cp:coreProperties>
</file>