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D609B35C-1486-4C46-AEA0-163827DC37F2}" xr6:coauthVersionLast="47" xr6:coauthVersionMax="47" xr10:uidLastSave="{00000000-0000-0000-0000-000000000000}"/>
  <bookViews>
    <workbookView xWindow="-120" yWindow="-120" windowWidth="24240" windowHeight="13140" xr2:uid="{4DF85EC7-52D4-4291-9162-A867E3C3F6A5}"/>
  </bookViews>
  <sheets>
    <sheet name="Sheet1" sheetId="1" r:id="rId1"/>
  </sheets>
  <externalReferences>
    <externalReference r:id="rId2"/>
  </externalReferences>
  <definedNames>
    <definedName name="_xlnm.Print_Area" localSheetId="0">Sheet1!$A$1:$X$53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1" l="1"/>
  <c r="K51" i="1"/>
  <c r="J51" i="1"/>
  <c r="G51" i="1"/>
  <c r="C51" i="1"/>
  <c r="L50" i="1"/>
  <c r="J50" i="1"/>
  <c r="K50" i="1"/>
  <c r="G50" i="1"/>
  <c r="C50" i="1"/>
  <c r="L49" i="1"/>
  <c r="J49" i="1"/>
  <c r="K49" i="1"/>
  <c r="G49" i="1"/>
  <c r="C49" i="1"/>
  <c r="L48" i="1"/>
  <c r="K48" i="1"/>
  <c r="J48" i="1"/>
  <c r="G48" i="1"/>
  <c r="C48" i="1"/>
  <c r="L47" i="1"/>
  <c r="K47" i="1"/>
  <c r="J47" i="1"/>
  <c r="G47" i="1"/>
  <c r="C47" i="1"/>
  <c r="L46" i="1"/>
  <c r="K46" i="1"/>
  <c r="J46" i="1"/>
  <c r="G46" i="1"/>
  <c r="C46" i="1"/>
  <c r="L45" i="1"/>
  <c r="K45" i="1"/>
  <c r="J45" i="1"/>
  <c r="G45" i="1"/>
  <c r="C45" i="1"/>
  <c r="L44" i="1"/>
  <c r="K44" i="1"/>
  <c r="J44" i="1"/>
  <c r="G44" i="1"/>
  <c r="C44" i="1"/>
  <c r="L43" i="1"/>
  <c r="K43" i="1"/>
  <c r="J43" i="1"/>
  <c r="G43" i="1"/>
  <c r="C43" i="1"/>
  <c r="L42" i="1"/>
  <c r="J42" i="1"/>
  <c r="K42" i="1"/>
  <c r="G42" i="1"/>
  <c r="C42" i="1"/>
  <c r="L41" i="1"/>
  <c r="J41" i="1"/>
  <c r="K41" i="1"/>
  <c r="G41" i="1"/>
  <c r="C41" i="1"/>
  <c r="L40" i="1"/>
  <c r="K40" i="1"/>
  <c r="J40" i="1"/>
  <c r="G40" i="1"/>
  <c r="C40" i="1"/>
  <c r="L39" i="1"/>
  <c r="K39" i="1"/>
  <c r="J39" i="1"/>
  <c r="G39" i="1"/>
  <c r="C39" i="1"/>
  <c r="L38" i="1"/>
  <c r="K38" i="1"/>
  <c r="J38" i="1"/>
  <c r="G38" i="1"/>
  <c r="C38" i="1"/>
  <c r="L37" i="1"/>
  <c r="K37" i="1"/>
  <c r="J37" i="1"/>
  <c r="G37" i="1"/>
  <c r="C37" i="1"/>
  <c r="L36" i="1"/>
  <c r="K36" i="1"/>
  <c r="J36" i="1"/>
  <c r="G36" i="1"/>
  <c r="C36" i="1"/>
  <c r="L35" i="1"/>
  <c r="K35" i="1"/>
  <c r="J35" i="1"/>
  <c r="G35" i="1"/>
  <c r="C35" i="1"/>
  <c r="L34" i="1"/>
  <c r="J34" i="1"/>
  <c r="K34" i="1"/>
  <c r="G34" i="1"/>
  <c r="C34" i="1"/>
  <c r="L33" i="1"/>
  <c r="J33" i="1"/>
  <c r="K33" i="1"/>
  <c r="G33" i="1"/>
  <c r="C33" i="1"/>
  <c r="L32" i="1"/>
  <c r="K32" i="1"/>
  <c r="J32" i="1"/>
  <c r="G32" i="1"/>
  <c r="C32" i="1"/>
  <c r="L31" i="1"/>
  <c r="K31" i="1"/>
  <c r="J31" i="1"/>
  <c r="G31" i="1"/>
  <c r="C31" i="1"/>
  <c r="L30" i="1"/>
  <c r="K30" i="1"/>
  <c r="J30" i="1"/>
  <c r="G30" i="1"/>
  <c r="C30" i="1"/>
  <c r="L29" i="1"/>
  <c r="K29" i="1"/>
  <c r="J29" i="1"/>
  <c r="G29" i="1"/>
  <c r="C29" i="1"/>
  <c r="L28" i="1"/>
  <c r="K28" i="1"/>
  <c r="J28" i="1"/>
  <c r="G28" i="1"/>
  <c r="C28" i="1"/>
  <c r="L27" i="1"/>
  <c r="K27" i="1"/>
  <c r="J27" i="1"/>
  <c r="G27" i="1"/>
  <c r="C27" i="1"/>
  <c r="L26" i="1"/>
  <c r="J26" i="1"/>
  <c r="K26" i="1"/>
  <c r="G26" i="1"/>
  <c r="C26" i="1"/>
  <c r="L25" i="1"/>
  <c r="G25" i="1"/>
  <c r="C25" i="1"/>
  <c r="J24" i="1"/>
  <c r="H24" i="1"/>
  <c r="G24" i="1"/>
  <c r="F24" i="1"/>
  <c r="D24" i="1"/>
  <c r="L24" i="1"/>
  <c r="K24" i="1"/>
  <c r="C24" i="1"/>
  <c r="B24" i="1"/>
  <c r="L23" i="1"/>
  <c r="G23" i="1"/>
  <c r="L22" i="1"/>
  <c r="G22" i="1"/>
</calcChain>
</file>

<file path=xl/sharedStrings.xml><?xml version="1.0" encoding="utf-8"?>
<sst xmlns="http://schemas.openxmlformats.org/spreadsheetml/2006/main" count="120" uniqueCount="33">
  <si>
    <t xml:space="preserve"> </t>
  </si>
  <si>
    <t>Table 2.1, Monetary Award Program Historical Enrolled Awards and Payout Summary, continued</t>
  </si>
  <si>
    <t>Monetary Award Program Historical Enrolled Awards and Payout Summary by Sector</t>
  </si>
  <si>
    <t>Mean</t>
  </si>
  <si>
    <t>Fiscal Year</t>
  </si>
  <si>
    <t>Award</t>
  </si>
  <si>
    <t>1979-1980</t>
  </si>
  <si>
    <t>--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</si>
  <si>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</si>
  <si>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</si>
  <si>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</si>
  <si>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</si>
  <si>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</si>
  <si>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</si>
  <si>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</si>
  <si>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</si>
  <si>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</si>
  <si>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</si>
  <si>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</si>
  <si>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</si>
  <si>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All Public</t>
  </si>
  <si>
    <t>Proprietary</t>
  </si>
  <si>
    <t>Totals subject to minor rounding changes.</t>
  </si>
  <si>
    <t>Grand Total</t>
  </si>
  <si>
    <t># Awards</t>
  </si>
  <si>
    <t>Private Not-for-Profit</t>
  </si>
  <si>
    <t>Public 4-Year</t>
  </si>
  <si>
    <t>Public 2-Year</t>
  </si>
  <si>
    <t>Table 2.1 of the 2024 ISAC Data Book</t>
  </si>
  <si>
    <t>FY1995-FY2024</t>
  </si>
  <si>
    <t>2024 ISAC Data Book</t>
  </si>
  <si>
    <t>$ Payout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</si>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</sst>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4"/>
      <name val="Times New Roman"/>
      <family val="1"/>
    </font>
    <font>
      <sz val="14"/>
      <color indexed="62"/>
      <name val="Times New Roman"/>
      <family val="1"/>
    </font>
    <font>
      <sz val="10"/>
      <color indexed="8"/>
      <name val="Times New Roman"/>
      <family val="1"/>
    </font>
    <font>
      <sz val="10"/>
      <color indexed="62"/>
      <name val="Times New Roman"/>
      <family val="1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Courier New"/>
      <family val="3"/>
    </font>
    <font>
      <sz val="8"/>
      <name val="Times New Roman"/>
      <family val="1"/>
    </font>
    <font>
      <sz val="8"/>
      <name val="Arial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1" fillId="0" borderId="0" xfId="1" applyFont="1"/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0" fontId="11" fillId="0" borderId="1" xfId="1" applyFont="1" applyBorder="1"/>
    <xf numFmtId="0" fontId="13" fillId="0" borderId="0" xfId="1" applyFont="1"/>
    <xf numFmtId="37" fontId="13" fillId="0" borderId="0" xfId="1" applyNumberFormat="1" applyFont="1"/>
    <xf numFmtId="5" fontId="13" fillId="0" borderId="0" xfId="1" applyNumberFormat="1" applyFont="1"/>
    <xf numFmtId="3" fontId="13" fillId="0" borderId="0" xfId="1" applyNumberFormat="1" applyFont="1"/>
    <xf numFmtId="3" fontId="14" fillId="0" borderId="0" xfId="1" applyNumberFormat="1" applyFont="1"/>
    <xf numFmtId="0" fontId="15" fillId="0" borderId="0" xfId="1" applyFont="1"/>
    <xf numFmtId="0" fontId="16" fillId="0" borderId="0" xfId="1" applyFont="1"/>
    <xf numFmtId="37" fontId="1" fillId="0" borderId="0" xfId="1" applyNumberFormat="1"/>
    <xf numFmtId="5" fontId="1" fillId="0" borderId="0" xfId="1" applyNumberFormat="1"/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7" fillId="0" borderId="0" xfId="1" applyFont="1" applyAlignment="1">
      <alignment horizontal="center" vertical="top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/>
    <xf numFmtId="37" fontId="8" fillId="0" borderId="0" xfId="1" applyNumberFormat="1" applyFont="1"/>
    <xf numFmtId="5" fontId="8" fillId="0" borderId="0" xfId="1" applyNumberFormat="1" applyFont="1"/>
    <xf numFmtId="5" fontId="12" fillId="0" borderId="0" xfId="1" applyNumberFormat="1" applyFont="1" applyAlignment="1">
      <alignment horizontal="center"/>
    </xf>
    <xf numFmtId="0" fontId="19" fillId="0" borderId="0" xfId="1" applyFont="1" applyAlignment="1">
      <alignment horizontal="center" vertical="top"/>
    </xf>
    <xf numFmtId="37" fontId="19" fillId="0" borderId="0" xfId="1" applyNumberFormat="1" applyFont="1"/>
    <xf numFmtId="5" fontId="19" fillId="0" borderId="0" xfId="1" applyNumberFormat="1" applyFont="1"/>
    <xf numFmtId="5" fontId="12" fillId="0" borderId="0" xfId="1" quotePrefix="1" applyNumberFormat="1" applyFont="1" applyAlignment="1">
      <alignment horizontal="right"/>
    </xf>
    <xf numFmtId="0" fontId="19" fillId="0" borderId="0" xfId="0" applyFont="1" applyAlignment="1">
      <alignment horizontal="center" vertical="top"/>
    </xf>
    <xf numFmtId="3" fontId="8" fillId="0" borderId="0" xfId="1" applyNumberFormat="1" applyFont="1"/>
    <xf numFmtId="0" fontId="20" fillId="0" borderId="0" xfId="1" applyFont="1"/>
    <xf numFmtId="5" fontId="12" fillId="0" borderId="0" xfId="1" quotePrefix="1" applyNumberFormat="1" applyFont="1" applyAlignment="1">
      <alignment horizontal="center"/>
    </xf>
    <xf numFmtId="0" fontId="10" fillId="0" borderId="1" xfId="1" applyFont="1" applyBorder="1" applyAlignment="1">
      <alignment horizontal="center"/>
    </xf>
  </cellXfs>
  <cellStyles count="2">
    <cellStyle name="Normal" xfId="0" builtinId="0"/>
    <cellStyle name="Normal 3 2" xfId="1" xr:uid="{7B1104E6-D177-435E-9993-3C8BC4735F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FLD-FS1\Data\users\CCrawfor\Databook%202004\TABLE23B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.3b"/>
      <sheetName val="Table 2.3a"/>
      <sheetName val="Table 2.1a"/>
      <sheetName val="Table 2.1b"/>
      <sheetName val="Tbl 2.1c"/>
      <sheetName val="Table 2.1d"/>
      <sheetName val="1"/>
      <sheetName val="3"/>
      <sheetName val="2"/>
    </sheetNames>
    <sheetDataSet>
      <sheetData sheetId="0" refreshError="1">
        <row r="23">
          <cell r="D23">
            <v>44749</v>
          </cell>
          <cell r="E23">
            <v>105282746</v>
          </cell>
        </row>
        <row r="175">
          <cell r="D175">
            <v>43179</v>
          </cell>
          <cell r="E175">
            <v>32159287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7D76-0B77-4E0F-9E45-7E8C60BBF35D}">
  <sheetPr codeName="Sheet1"/>
  <dimension ref="A1:AG627"/>
  <sheetViews>
    <sheetView tabSelected="1" view="pageBreakPreview" zoomScale="60" zoomScaleNormal="60" workbookViewId="0"/>
  </sheetViews>
  <sheetFormatPr defaultColWidth="7.5703125" defaultRowHeight="11.25" x14ac:dyDescent="0.2"/>
  <cols>
    <col min="1" max="1" width="12.28515625" style="4" customWidth="1"/>
    <col min="2" max="2" width="9.7109375" style="4" customWidth="1"/>
    <col min="3" max="3" width="9.42578125" style="4" customWidth="1"/>
    <col min="4" max="4" width="14.42578125" style="4" bestFit="1" customWidth="1"/>
    <col min="5" max="5" width="3.28515625" style="4" customWidth="1"/>
    <col min="6" max="6" width="9.7109375" style="4" customWidth="1"/>
    <col min="7" max="7" width="9.42578125" style="4" customWidth="1"/>
    <col min="8" max="8" width="13.7109375" style="4" bestFit="1" customWidth="1"/>
    <col min="9" max="9" width="3.28515625" style="4" customWidth="1"/>
    <col min="10" max="10" width="9.7109375" style="4" customWidth="1"/>
    <col min="11" max="11" width="9.42578125" style="4" customWidth="1"/>
    <col min="12" max="12" width="14.7109375" style="4" bestFit="1" customWidth="1"/>
    <col min="13" max="13" width="12.28515625" style="4" customWidth="1"/>
    <col min="14" max="14" width="9.7109375" style="4" customWidth="1"/>
    <col min="15" max="15" width="9.42578125" style="4" customWidth="1"/>
    <col min="16" max="16" width="14.42578125" style="4" bestFit="1" customWidth="1"/>
    <col min="17" max="17" width="3.28515625" style="4" customWidth="1"/>
    <col min="18" max="18" width="9.7109375" style="4" customWidth="1"/>
    <col min="19" max="19" width="10.42578125" style="4" bestFit="1" customWidth="1"/>
    <col min="20" max="20" width="14.42578125" style="4" bestFit="1" customWidth="1"/>
    <col min="21" max="21" width="3.28515625" style="4" customWidth="1"/>
    <col min="22" max="22" width="9.7109375" style="4" customWidth="1"/>
    <col min="23" max="23" width="9.42578125" style="4" customWidth="1"/>
    <col min="24" max="24" width="14.85546875" style="4" bestFit="1" customWidth="1"/>
    <col min="25" max="25" width="2.7109375" style="4" customWidth="1"/>
    <col min="26" max="26" width="14.42578125" style="4" customWidth="1"/>
    <col min="27" max="27" width="7.5703125" style="4"/>
    <col min="28" max="28" width="9.85546875" style="4" customWidth="1"/>
    <col min="29" max="32" width="7.5703125" style="4"/>
    <col min="33" max="33" width="14" style="4" customWidth="1"/>
    <col min="34" max="251" width="7.5703125" style="4"/>
    <col min="252" max="252" width="9.85546875" style="4" customWidth="1"/>
    <col min="253" max="253" width="2.140625" style="4" customWidth="1"/>
    <col min="254" max="254" width="7.5703125" style="4"/>
    <col min="255" max="255" width="10.42578125" style="4" bestFit="1" customWidth="1"/>
    <col min="256" max="256" width="12.5703125" style="4" customWidth="1"/>
    <col min="257" max="257" width="4.7109375" style="4" customWidth="1"/>
    <col min="258" max="258" width="7.42578125" style="4" customWidth="1"/>
    <col min="259" max="259" width="8.85546875" style="4" bestFit="1" customWidth="1"/>
    <col min="260" max="260" width="14.140625" style="4" customWidth="1"/>
    <col min="261" max="261" width="4.7109375" style="4" customWidth="1"/>
    <col min="262" max="262" width="7.5703125" style="4"/>
    <col min="263" max="263" width="8" style="4" bestFit="1" customWidth="1"/>
    <col min="264" max="264" width="12.85546875" style="4" customWidth="1"/>
    <col min="265" max="265" width="9.28515625" style="4" customWidth="1"/>
    <col min="266" max="266" width="8.5703125" style="4" customWidth="1"/>
    <col min="267" max="267" width="9.140625" style="4" customWidth="1"/>
    <col min="268" max="268" width="12.85546875" style="4" customWidth="1"/>
    <col min="269" max="269" width="11.28515625" style="4" customWidth="1"/>
    <col min="270" max="270" width="7.42578125" style="4" customWidth="1"/>
    <col min="271" max="271" width="7.7109375" style="4" customWidth="1"/>
    <col min="272" max="272" width="13.5703125" style="4" customWidth="1"/>
    <col min="273" max="273" width="3.28515625" style="4" customWidth="1"/>
    <col min="274" max="274" width="6.85546875" style="4" customWidth="1"/>
    <col min="275" max="275" width="8.28515625" style="4" customWidth="1"/>
    <col min="276" max="276" width="12.5703125" style="4" customWidth="1"/>
    <col min="277" max="277" width="3.140625" style="4" customWidth="1"/>
    <col min="278" max="278" width="7.5703125" style="4"/>
    <col min="279" max="279" width="7.42578125" style="4" customWidth="1"/>
    <col min="280" max="280" width="13.42578125" style="4" customWidth="1"/>
    <col min="281" max="281" width="2.7109375" style="4" customWidth="1"/>
    <col min="282" max="282" width="14.42578125" style="4" customWidth="1"/>
    <col min="283" max="288" width="7.5703125" style="4"/>
    <col min="289" max="289" width="14" style="4" customWidth="1"/>
    <col min="290" max="507" width="7.5703125" style="4"/>
    <col min="508" max="508" width="9.85546875" style="4" customWidth="1"/>
    <col min="509" max="509" width="2.140625" style="4" customWidth="1"/>
    <col min="510" max="510" width="7.5703125" style="4"/>
    <col min="511" max="511" width="10.42578125" style="4" bestFit="1" customWidth="1"/>
    <col min="512" max="512" width="12.5703125" style="4" customWidth="1"/>
    <col min="513" max="513" width="4.7109375" style="4" customWidth="1"/>
    <col min="514" max="514" width="7.42578125" style="4" customWidth="1"/>
    <col min="515" max="515" width="8.85546875" style="4" bestFit="1" customWidth="1"/>
    <col min="516" max="516" width="14.140625" style="4" customWidth="1"/>
    <col min="517" max="517" width="4.7109375" style="4" customWidth="1"/>
    <col min="518" max="518" width="7.5703125" style="4"/>
    <col min="519" max="519" width="8" style="4" bestFit="1" customWidth="1"/>
    <col min="520" max="520" width="12.85546875" style="4" customWidth="1"/>
    <col min="521" max="521" width="9.28515625" style="4" customWidth="1"/>
    <col min="522" max="522" width="8.5703125" style="4" customWidth="1"/>
    <col min="523" max="523" width="9.140625" style="4" customWidth="1"/>
    <col min="524" max="524" width="12.85546875" style="4" customWidth="1"/>
    <col min="525" max="525" width="11.28515625" style="4" customWidth="1"/>
    <col min="526" max="526" width="7.42578125" style="4" customWidth="1"/>
    <col min="527" max="527" width="7.7109375" style="4" customWidth="1"/>
    <col min="528" max="528" width="13.5703125" style="4" customWidth="1"/>
    <col min="529" max="529" width="3.28515625" style="4" customWidth="1"/>
    <col min="530" max="530" width="6.85546875" style="4" customWidth="1"/>
    <col min="531" max="531" width="8.28515625" style="4" customWidth="1"/>
    <col min="532" max="532" width="12.5703125" style="4" customWidth="1"/>
    <col min="533" max="533" width="3.140625" style="4" customWidth="1"/>
    <col min="534" max="534" width="7.5703125" style="4"/>
    <col min="535" max="535" width="7.42578125" style="4" customWidth="1"/>
    <col min="536" max="536" width="13.42578125" style="4" customWidth="1"/>
    <col min="537" max="537" width="2.7109375" style="4" customWidth="1"/>
    <col min="538" max="538" width="14.42578125" style="4" customWidth="1"/>
    <col min="539" max="544" width="7.5703125" style="4"/>
    <col min="545" max="545" width="14" style="4" customWidth="1"/>
    <col min="546" max="763" width="7.5703125" style="4"/>
    <col min="764" max="764" width="9.85546875" style="4" customWidth="1"/>
    <col min="765" max="765" width="2.140625" style="4" customWidth="1"/>
    <col min="766" max="766" width="7.5703125" style="4"/>
    <col min="767" max="767" width="10.42578125" style="4" bestFit="1" customWidth="1"/>
    <col min="768" max="768" width="12.5703125" style="4" customWidth="1"/>
    <col min="769" max="769" width="4.7109375" style="4" customWidth="1"/>
    <col min="770" max="770" width="7.42578125" style="4" customWidth="1"/>
    <col min="771" max="771" width="8.85546875" style="4" bestFit="1" customWidth="1"/>
    <col min="772" max="772" width="14.140625" style="4" customWidth="1"/>
    <col min="773" max="773" width="4.7109375" style="4" customWidth="1"/>
    <col min="774" max="774" width="7.5703125" style="4"/>
    <col min="775" max="775" width="8" style="4" bestFit="1" customWidth="1"/>
    <col min="776" max="776" width="12.85546875" style="4" customWidth="1"/>
    <col min="777" max="777" width="9.28515625" style="4" customWidth="1"/>
    <col min="778" max="778" width="8.5703125" style="4" customWidth="1"/>
    <col min="779" max="779" width="9.140625" style="4" customWidth="1"/>
    <col min="780" max="780" width="12.85546875" style="4" customWidth="1"/>
    <col min="781" max="781" width="11.28515625" style="4" customWidth="1"/>
    <col min="782" max="782" width="7.42578125" style="4" customWidth="1"/>
    <col min="783" max="783" width="7.7109375" style="4" customWidth="1"/>
    <col min="784" max="784" width="13.5703125" style="4" customWidth="1"/>
    <col min="785" max="785" width="3.28515625" style="4" customWidth="1"/>
    <col min="786" max="786" width="6.85546875" style="4" customWidth="1"/>
    <col min="787" max="787" width="8.28515625" style="4" customWidth="1"/>
    <col min="788" max="788" width="12.5703125" style="4" customWidth="1"/>
    <col min="789" max="789" width="3.140625" style="4" customWidth="1"/>
    <col min="790" max="790" width="7.5703125" style="4"/>
    <col min="791" max="791" width="7.42578125" style="4" customWidth="1"/>
    <col min="792" max="792" width="13.42578125" style="4" customWidth="1"/>
    <col min="793" max="793" width="2.7109375" style="4" customWidth="1"/>
    <col min="794" max="794" width="14.42578125" style="4" customWidth="1"/>
    <col min="795" max="800" width="7.5703125" style="4"/>
    <col min="801" max="801" width="14" style="4" customWidth="1"/>
    <col min="802" max="1019" width="7.5703125" style="4"/>
    <col min="1020" max="1020" width="9.85546875" style="4" customWidth="1"/>
    <col min="1021" max="1021" width="2.140625" style="4" customWidth="1"/>
    <col min="1022" max="1022" width="7.5703125" style="4"/>
    <col min="1023" max="1023" width="10.42578125" style="4" bestFit="1" customWidth="1"/>
    <col min="1024" max="1024" width="12.5703125" style="4" customWidth="1"/>
    <col min="1025" max="1025" width="4.7109375" style="4" customWidth="1"/>
    <col min="1026" max="1026" width="7.42578125" style="4" customWidth="1"/>
    <col min="1027" max="1027" width="8.85546875" style="4" bestFit="1" customWidth="1"/>
    <col min="1028" max="1028" width="14.140625" style="4" customWidth="1"/>
    <col min="1029" max="1029" width="4.7109375" style="4" customWidth="1"/>
    <col min="1030" max="1030" width="7.5703125" style="4"/>
    <col min="1031" max="1031" width="8" style="4" bestFit="1" customWidth="1"/>
    <col min="1032" max="1032" width="12.85546875" style="4" customWidth="1"/>
    <col min="1033" max="1033" width="9.28515625" style="4" customWidth="1"/>
    <col min="1034" max="1034" width="8.5703125" style="4" customWidth="1"/>
    <col min="1035" max="1035" width="9.140625" style="4" customWidth="1"/>
    <col min="1036" max="1036" width="12.85546875" style="4" customWidth="1"/>
    <col min="1037" max="1037" width="11.28515625" style="4" customWidth="1"/>
    <col min="1038" max="1038" width="7.42578125" style="4" customWidth="1"/>
    <col min="1039" max="1039" width="7.7109375" style="4" customWidth="1"/>
    <col min="1040" max="1040" width="13.5703125" style="4" customWidth="1"/>
    <col min="1041" max="1041" width="3.28515625" style="4" customWidth="1"/>
    <col min="1042" max="1042" width="6.85546875" style="4" customWidth="1"/>
    <col min="1043" max="1043" width="8.28515625" style="4" customWidth="1"/>
    <col min="1044" max="1044" width="12.5703125" style="4" customWidth="1"/>
    <col min="1045" max="1045" width="3.140625" style="4" customWidth="1"/>
    <col min="1046" max="1046" width="7.5703125" style="4"/>
    <col min="1047" max="1047" width="7.42578125" style="4" customWidth="1"/>
    <col min="1048" max="1048" width="13.42578125" style="4" customWidth="1"/>
    <col min="1049" max="1049" width="2.7109375" style="4" customWidth="1"/>
    <col min="1050" max="1050" width="14.42578125" style="4" customWidth="1"/>
    <col min="1051" max="1056" width="7.5703125" style="4"/>
    <col min="1057" max="1057" width="14" style="4" customWidth="1"/>
    <col min="1058" max="1275" width="7.5703125" style="4"/>
    <col min="1276" max="1276" width="9.85546875" style="4" customWidth="1"/>
    <col min="1277" max="1277" width="2.140625" style="4" customWidth="1"/>
    <col min="1278" max="1278" width="7.5703125" style="4"/>
    <col min="1279" max="1279" width="10.42578125" style="4" bestFit="1" customWidth="1"/>
    <col min="1280" max="1280" width="12.5703125" style="4" customWidth="1"/>
    <col min="1281" max="1281" width="4.7109375" style="4" customWidth="1"/>
    <col min="1282" max="1282" width="7.42578125" style="4" customWidth="1"/>
    <col min="1283" max="1283" width="8.85546875" style="4" bestFit="1" customWidth="1"/>
    <col min="1284" max="1284" width="14.140625" style="4" customWidth="1"/>
    <col min="1285" max="1285" width="4.7109375" style="4" customWidth="1"/>
    <col min="1286" max="1286" width="7.5703125" style="4"/>
    <col min="1287" max="1287" width="8" style="4" bestFit="1" customWidth="1"/>
    <col min="1288" max="1288" width="12.85546875" style="4" customWidth="1"/>
    <col min="1289" max="1289" width="9.28515625" style="4" customWidth="1"/>
    <col min="1290" max="1290" width="8.5703125" style="4" customWidth="1"/>
    <col min="1291" max="1291" width="9.140625" style="4" customWidth="1"/>
    <col min="1292" max="1292" width="12.85546875" style="4" customWidth="1"/>
    <col min="1293" max="1293" width="11.28515625" style="4" customWidth="1"/>
    <col min="1294" max="1294" width="7.42578125" style="4" customWidth="1"/>
    <col min="1295" max="1295" width="7.7109375" style="4" customWidth="1"/>
    <col min="1296" max="1296" width="13.5703125" style="4" customWidth="1"/>
    <col min="1297" max="1297" width="3.28515625" style="4" customWidth="1"/>
    <col min="1298" max="1298" width="6.85546875" style="4" customWidth="1"/>
    <col min="1299" max="1299" width="8.28515625" style="4" customWidth="1"/>
    <col min="1300" max="1300" width="12.5703125" style="4" customWidth="1"/>
    <col min="1301" max="1301" width="3.140625" style="4" customWidth="1"/>
    <col min="1302" max="1302" width="7.5703125" style="4"/>
    <col min="1303" max="1303" width="7.42578125" style="4" customWidth="1"/>
    <col min="1304" max="1304" width="13.42578125" style="4" customWidth="1"/>
    <col min="1305" max="1305" width="2.7109375" style="4" customWidth="1"/>
    <col min="1306" max="1306" width="14.42578125" style="4" customWidth="1"/>
    <col min="1307" max="1312" width="7.5703125" style="4"/>
    <col min="1313" max="1313" width="14" style="4" customWidth="1"/>
    <col min="1314" max="1531" width="7.5703125" style="4"/>
    <col min="1532" max="1532" width="9.85546875" style="4" customWidth="1"/>
    <col min="1533" max="1533" width="2.140625" style="4" customWidth="1"/>
    <col min="1534" max="1534" width="7.5703125" style="4"/>
    <col min="1535" max="1535" width="10.42578125" style="4" bestFit="1" customWidth="1"/>
    <col min="1536" max="1536" width="12.5703125" style="4" customWidth="1"/>
    <col min="1537" max="1537" width="4.7109375" style="4" customWidth="1"/>
    <col min="1538" max="1538" width="7.42578125" style="4" customWidth="1"/>
    <col min="1539" max="1539" width="8.85546875" style="4" bestFit="1" customWidth="1"/>
    <col min="1540" max="1540" width="14.140625" style="4" customWidth="1"/>
    <col min="1541" max="1541" width="4.7109375" style="4" customWidth="1"/>
    <col min="1542" max="1542" width="7.5703125" style="4"/>
    <col min="1543" max="1543" width="8" style="4" bestFit="1" customWidth="1"/>
    <col min="1544" max="1544" width="12.85546875" style="4" customWidth="1"/>
    <col min="1545" max="1545" width="9.28515625" style="4" customWidth="1"/>
    <col min="1546" max="1546" width="8.5703125" style="4" customWidth="1"/>
    <col min="1547" max="1547" width="9.140625" style="4" customWidth="1"/>
    <col min="1548" max="1548" width="12.85546875" style="4" customWidth="1"/>
    <col min="1549" max="1549" width="11.28515625" style="4" customWidth="1"/>
    <col min="1550" max="1550" width="7.42578125" style="4" customWidth="1"/>
    <col min="1551" max="1551" width="7.7109375" style="4" customWidth="1"/>
    <col min="1552" max="1552" width="13.5703125" style="4" customWidth="1"/>
    <col min="1553" max="1553" width="3.28515625" style="4" customWidth="1"/>
    <col min="1554" max="1554" width="6.85546875" style="4" customWidth="1"/>
    <col min="1555" max="1555" width="8.28515625" style="4" customWidth="1"/>
    <col min="1556" max="1556" width="12.5703125" style="4" customWidth="1"/>
    <col min="1557" max="1557" width="3.140625" style="4" customWidth="1"/>
    <col min="1558" max="1558" width="7.5703125" style="4"/>
    <col min="1559" max="1559" width="7.42578125" style="4" customWidth="1"/>
    <col min="1560" max="1560" width="13.42578125" style="4" customWidth="1"/>
    <col min="1561" max="1561" width="2.7109375" style="4" customWidth="1"/>
    <col min="1562" max="1562" width="14.42578125" style="4" customWidth="1"/>
    <col min="1563" max="1568" width="7.5703125" style="4"/>
    <col min="1569" max="1569" width="14" style="4" customWidth="1"/>
    <col min="1570" max="1787" width="7.5703125" style="4"/>
    <col min="1788" max="1788" width="9.85546875" style="4" customWidth="1"/>
    <col min="1789" max="1789" width="2.140625" style="4" customWidth="1"/>
    <col min="1790" max="1790" width="7.5703125" style="4"/>
    <col min="1791" max="1791" width="10.42578125" style="4" bestFit="1" customWidth="1"/>
    <col min="1792" max="1792" width="12.5703125" style="4" customWidth="1"/>
    <col min="1793" max="1793" width="4.7109375" style="4" customWidth="1"/>
    <col min="1794" max="1794" width="7.42578125" style="4" customWidth="1"/>
    <col min="1795" max="1795" width="8.85546875" style="4" bestFit="1" customWidth="1"/>
    <col min="1796" max="1796" width="14.140625" style="4" customWidth="1"/>
    <col min="1797" max="1797" width="4.7109375" style="4" customWidth="1"/>
    <col min="1798" max="1798" width="7.5703125" style="4"/>
    <col min="1799" max="1799" width="8" style="4" bestFit="1" customWidth="1"/>
    <col min="1800" max="1800" width="12.85546875" style="4" customWidth="1"/>
    <col min="1801" max="1801" width="9.28515625" style="4" customWidth="1"/>
    <col min="1802" max="1802" width="8.5703125" style="4" customWidth="1"/>
    <col min="1803" max="1803" width="9.140625" style="4" customWidth="1"/>
    <col min="1804" max="1804" width="12.85546875" style="4" customWidth="1"/>
    <col min="1805" max="1805" width="11.28515625" style="4" customWidth="1"/>
    <col min="1806" max="1806" width="7.42578125" style="4" customWidth="1"/>
    <col min="1807" max="1807" width="7.7109375" style="4" customWidth="1"/>
    <col min="1808" max="1808" width="13.5703125" style="4" customWidth="1"/>
    <col min="1809" max="1809" width="3.28515625" style="4" customWidth="1"/>
    <col min="1810" max="1810" width="6.85546875" style="4" customWidth="1"/>
    <col min="1811" max="1811" width="8.28515625" style="4" customWidth="1"/>
    <col min="1812" max="1812" width="12.5703125" style="4" customWidth="1"/>
    <col min="1813" max="1813" width="3.140625" style="4" customWidth="1"/>
    <col min="1814" max="1814" width="7.5703125" style="4"/>
    <col min="1815" max="1815" width="7.42578125" style="4" customWidth="1"/>
    <col min="1816" max="1816" width="13.42578125" style="4" customWidth="1"/>
    <col min="1817" max="1817" width="2.7109375" style="4" customWidth="1"/>
    <col min="1818" max="1818" width="14.42578125" style="4" customWidth="1"/>
    <col min="1819" max="1824" width="7.5703125" style="4"/>
    <col min="1825" max="1825" width="14" style="4" customWidth="1"/>
    <col min="1826" max="2043" width="7.5703125" style="4"/>
    <col min="2044" max="2044" width="9.85546875" style="4" customWidth="1"/>
    <col min="2045" max="2045" width="2.140625" style="4" customWidth="1"/>
    <col min="2046" max="2046" width="7.5703125" style="4"/>
    <col min="2047" max="2047" width="10.42578125" style="4" bestFit="1" customWidth="1"/>
    <col min="2048" max="2048" width="12.5703125" style="4" customWidth="1"/>
    <col min="2049" max="2049" width="4.7109375" style="4" customWidth="1"/>
    <col min="2050" max="2050" width="7.42578125" style="4" customWidth="1"/>
    <col min="2051" max="2051" width="8.85546875" style="4" bestFit="1" customWidth="1"/>
    <col min="2052" max="2052" width="14.140625" style="4" customWidth="1"/>
    <col min="2053" max="2053" width="4.7109375" style="4" customWidth="1"/>
    <col min="2054" max="2054" width="7.5703125" style="4"/>
    <col min="2055" max="2055" width="8" style="4" bestFit="1" customWidth="1"/>
    <col min="2056" max="2056" width="12.85546875" style="4" customWidth="1"/>
    <col min="2057" max="2057" width="9.28515625" style="4" customWidth="1"/>
    <col min="2058" max="2058" width="8.5703125" style="4" customWidth="1"/>
    <col min="2059" max="2059" width="9.140625" style="4" customWidth="1"/>
    <col min="2060" max="2060" width="12.85546875" style="4" customWidth="1"/>
    <col min="2061" max="2061" width="11.28515625" style="4" customWidth="1"/>
    <col min="2062" max="2062" width="7.42578125" style="4" customWidth="1"/>
    <col min="2063" max="2063" width="7.7109375" style="4" customWidth="1"/>
    <col min="2064" max="2064" width="13.5703125" style="4" customWidth="1"/>
    <col min="2065" max="2065" width="3.28515625" style="4" customWidth="1"/>
    <col min="2066" max="2066" width="6.85546875" style="4" customWidth="1"/>
    <col min="2067" max="2067" width="8.28515625" style="4" customWidth="1"/>
    <col min="2068" max="2068" width="12.5703125" style="4" customWidth="1"/>
    <col min="2069" max="2069" width="3.140625" style="4" customWidth="1"/>
    <col min="2070" max="2070" width="7.5703125" style="4"/>
    <col min="2071" max="2071" width="7.42578125" style="4" customWidth="1"/>
    <col min="2072" max="2072" width="13.42578125" style="4" customWidth="1"/>
    <col min="2073" max="2073" width="2.7109375" style="4" customWidth="1"/>
    <col min="2074" max="2074" width="14.42578125" style="4" customWidth="1"/>
    <col min="2075" max="2080" width="7.5703125" style="4"/>
    <col min="2081" max="2081" width="14" style="4" customWidth="1"/>
    <col min="2082" max="2299" width="7.5703125" style="4"/>
    <col min="2300" max="2300" width="9.85546875" style="4" customWidth="1"/>
    <col min="2301" max="2301" width="2.140625" style="4" customWidth="1"/>
    <col min="2302" max="2302" width="7.5703125" style="4"/>
    <col min="2303" max="2303" width="10.42578125" style="4" bestFit="1" customWidth="1"/>
    <col min="2304" max="2304" width="12.5703125" style="4" customWidth="1"/>
    <col min="2305" max="2305" width="4.7109375" style="4" customWidth="1"/>
    <col min="2306" max="2306" width="7.42578125" style="4" customWidth="1"/>
    <col min="2307" max="2307" width="8.85546875" style="4" bestFit="1" customWidth="1"/>
    <col min="2308" max="2308" width="14.140625" style="4" customWidth="1"/>
    <col min="2309" max="2309" width="4.7109375" style="4" customWidth="1"/>
    <col min="2310" max="2310" width="7.5703125" style="4"/>
    <col min="2311" max="2311" width="8" style="4" bestFit="1" customWidth="1"/>
    <col min="2312" max="2312" width="12.85546875" style="4" customWidth="1"/>
    <col min="2313" max="2313" width="9.28515625" style="4" customWidth="1"/>
    <col min="2314" max="2314" width="8.5703125" style="4" customWidth="1"/>
    <col min="2315" max="2315" width="9.140625" style="4" customWidth="1"/>
    <col min="2316" max="2316" width="12.85546875" style="4" customWidth="1"/>
    <col min="2317" max="2317" width="11.28515625" style="4" customWidth="1"/>
    <col min="2318" max="2318" width="7.42578125" style="4" customWidth="1"/>
    <col min="2319" max="2319" width="7.7109375" style="4" customWidth="1"/>
    <col min="2320" max="2320" width="13.5703125" style="4" customWidth="1"/>
    <col min="2321" max="2321" width="3.28515625" style="4" customWidth="1"/>
    <col min="2322" max="2322" width="6.85546875" style="4" customWidth="1"/>
    <col min="2323" max="2323" width="8.28515625" style="4" customWidth="1"/>
    <col min="2324" max="2324" width="12.5703125" style="4" customWidth="1"/>
    <col min="2325" max="2325" width="3.140625" style="4" customWidth="1"/>
    <col min="2326" max="2326" width="7.5703125" style="4"/>
    <col min="2327" max="2327" width="7.42578125" style="4" customWidth="1"/>
    <col min="2328" max="2328" width="13.42578125" style="4" customWidth="1"/>
    <col min="2329" max="2329" width="2.7109375" style="4" customWidth="1"/>
    <col min="2330" max="2330" width="14.42578125" style="4" customWidth="1"/>
    <col min="2331" max="2336" width="7.5703125" style="4"/>
    <col min="2337" max="2337" width="14" style="4" customWidth="1"/>
    <col min="2338" max="2555" width="7.5703125" style="4"/>
    <col min="2556" max="2556" width="9.85546875" style="4" customWidth="1"/>
    <col min="2557" max="2557" width="2.140625" style="4" customWidth="1"/>
    <col min="2558" max="2558" width="7.5703125" style="4"/>
    <col min="2559" max="2559" width="10.42578125" style="4" bestFit="1" customWidth="1"/>
    <col min="2560" max="2560" width="12.5703125" style="4" customWidth="1"/>
    <col min="2561" max="2561" width="4.7109375" style="4" customWidth="1"/>
    <col min="2562" max="2562" width="7.42578125" style="4" customWidth="1"/>
    <col min="2563" max="2563" width="8.85546875" style="4" bestFit="1" customWidth="1"/>
    <col min="2564" max="2564" width="14.140625" style="4" customWidth="1"/>
    <col min="2565" max="2565" width="4.7109375" style="4" customWidth="1"/>
    <col min="2566" max="2566" width="7.5703125" style="4"/>
    <col min="2567" max="2567" width="8" style="4" bestFit="1" customWidth="1"/>
    <col min="2568" max="2568" width="12.85546875" style="4" customWidth="1"/>
    <col min="2569" max="2569" width="9.28515625" style="4" customWidth="1"/>
    <col min="2570" max="2570" width="8.5703125" style="4" customWidth="1"/>
    <col min="2571" max="2571" width="9.140625" style="4" customWidth="1"/>
    <col min="2572" max="2572" width="12.85546875" style="4" customWidth="1"/>
    <col min="2573" max="2573" width="11.28515625" style="4" customWidth="1"/>
    <col min="2574" max="2574" width="7.42578125" style="4" customWidth="1"/>
    <col min="2575" max="2575" width="7.7109375" style="4" customWidth="1"/>
    <col min="2576" max="2576" width="13.5703125" style="4" customWidth="1"/>
    <col min="2577" max="2577" width="3.28515625" style="4" customWidth="1"/>
    <col min="2578" max="2578" width="6.85546875" style="4" customWidth="1"/>
    <col min="2579" max="2579" width="8.28515625" style="4" customWidth="1"/>
    <col min="2580" max="2580" width="12.5703125" style="4" customWidth="1"/>
    <col min="2581" max="2581" width="3.140625" style="4" customWidth="1"/>
    <col min="2582" max="2582" width="7.5703125" style="4"/>
    <col min="2583" max="2583" width="7.42578125" style="4" customWidth="1"/>
    <col min="2584" max="2584" width="13.42578125" style="4" customWidth="1"/>
    <col min="2585" max="2585" width="2.7109375" style="4" customWidth="1"/>
    <col min="2586" max="2586" width="14.42578125" style="4" customWidth="1"/>
    <col min="2587" max="2592" width="7.5703125" style="4"/>
    <col min="2593" max="2593" width="14" style="4" customWidth="1"/>
    <col min="2594" max="2811" width="7.5703125" style="4"/>
    <col min="2812" max="2812" width="9.85546875" style="4" customWidth="1"/>
    <col min="2813" max="2813" width="2.140625" style="4" customWidth="1"/>
    <col min="2814" max="2814" width="7.5703125" style="4"/>
    <col min="2815" max="2815" width="10.42578125" style="4" bestFit="1" customWidth="1"/>
    <col min="2816" max="2816" width="12.5703125" style="4" customWidth="1"/>
    <col min="2817" max="2817" width="4.7109375" style="4" customWidth="1"/>
    <col min="2818" max="2818" width="7.42578125" style="4" customWidth="1"/>
    <col min="2819" max="2819" width="8.85546875" style="4" bestFit="1" customWidth="1"/>
    <col min="2820" max="2820" width="14.140625" style="4" customWidth="1"/>
    <col min="2821" max="2821" width="4.7109375" style="4" customWidth="1"/>
    <col min="2822" max="2822" width="7.5703125" style="4"/>
    <col min="2823" max="2823" width="8" style="4" bestFit="1" customWidth="1"/>
    <col min="2824" max="2824" width="12.85546875" style="4" customWidth="1"/>
    <col min="2825" max="2825" width="9.28515625" style="4" customWidth="1"/>
    <col min="2826" max="2826" width="8.5703125" style="4" customWidth="1"/>
    <col min="2827" max="2827" width="9.140625" style="4" customWidth="1"/>
    <col min="2828" max="2828" width="12.85546875" style="4" customWidth="1"/>
    <col min="2829" max="2829" width="11.28515625" style="4" customWidth="1"/>
    <col min="2830" max="2830" width="7.42578125" style="4" customWidth="1"/>
    <col min="2831" max="2831" width="7.7109375" style="4" customWidth="1"/>
    <col min="2832" max="2832" width="13.5703125" style="4" customWidth="1"/>
    <col min="2833" max="2833" width="3.28515625" style="4" customWidth="1"/>
    <col min="2834" max="2834" width="6.85546875" style="4" customWidth="1"/>
    <col min="2835" max="2835" width="8.28515625" style="4" customWidth="1"/>
    <col min="2836" max="2836" width="12.5703125" style="4" customWidth="1"/>
    <col min="2837" max="2837" width="3.140625" style="4" customWidth="1"/>
    <col min="2838" max="2838" width="7.5703125" style="4"/>
    <col min="2839" max="2839" width="7.42578125" style="4" customWidth="1"/>
    <col min="2840" max="2840" width="13.42578125" style="4" customWidth="1"/>
    <col min="2841" max="2841" width="2.7109375" style="4" customWidth="1"/>
    <col min="2842" max="2842" width="14.42578125" style="4" customWidth="1"/>
    <col min="2843" max="2848" width="7.5703125" style="4"/>
    <col min="2849" max="2849" width="14" style="4" customWidth="1"/>
    <col min="2850" max="3067" width="7.5703125" style="4"/>
    <col min="3068" max="3068" width="9.85546875" style="4" customWidth="1"/>
    <col min="3069" max="3069" width="2.140625" style="4" customWidth="1"/>
    <col min="3070" max="3070" width="7.5703125" style="4"/>
    <col min="3071" max="3071" width="10.42578125" style="4" bestFit="1" customWidth="1"/>
    <col min="3072" max="3072" width="12.5703125" style="4" customWidth="1"/>
    <col min="3073" max="3073" width="4.7109375" style="4" customWidth="1"/>
    <col min="3074" max="3074" width="7.42578125" style="4" customWidth="1"/>
    <col min="3075" max="3075" width="8.85546875" style="4" bestFit="1" customWidth="1"/>
    <col min="3076" max="3076" width="14.140625" style="4" customWidth="1"/>
    <col min="3077" max="3077" width="4.7109375" style="4" customWidth="1"/>
    <col min="3078" max="3078" width="7.5703125" style="4"/>
    <col min="3079" max="3079" width="8" style="4" bestFit="1" customWidth="1"/>
    <col min="3080" max="3080" width="12.85546875" style="4" customWidth="1"/>
    <col min="3081" max="3081" width="9.28515625" style="4" customWidth="1"/>
    <col min="3082" max="3082" width="8.5703125" style="4" customWidth="1"/>
    <col min="3083" max="3083" width="9.140625" style="4" customWidth="1"/>
    <col min="3084" max="3084" width="12.85546875" style="4" customWidth="1"/>
    <col min="3085" max="3085" width="11.28515625" style="4" customWidth="1"/>
    <col min="3086" max="3086" width="7.42578125" style="4" customWidth="1"/>
    <col min="3087" max="3087" width="7.7109375" style="4" customWidth="1"/>
    <col min="3088" max="3088" width="13.5703125" style="4" customWidth="1"/>
    <col min="3089" max="3089" width="3.28515625" style="4" customWidth="1"/>
    <col min="3090" max="3090" width="6.85546875" style="4" customWidth="1"/>
    <col min="3091" max="3091" width="8.28515625" style="4" customWidth="1"/>
    <col min="3092" max="3092" width="12.5703125" style="4" customWidth="1"/>
    <col min="3093" max="3093" width="3.140625" style="4" customWidth="1"/>
    <col min="3094" max="3094" width="7.5703125" style="4"/>
    <col min="3095" max="3095" width="7.42578125" style="4" customWidth="1"/>
    <col min="3096" max="3096" width="13.42578125" style="4" customWidth="1"/>
    <col min="3097" max="3097" width="2.7109375" style="4" customWidth="1"/>
    <col min="3098" max="3098" width="14.42578125" style="4" customWidth="1"/>
    <col min="3099" max="3104" width="7.5703125" style="4"/>
    <col min="3105" max="3105" width="14" style="4" customWidth="1"/>
    <col min="3106" max="3323" width="7.5703125" style="4"/>
    <col min="3324" max="3324" width="9.85546875" style="4" customWidth="1"/>
    <col min="3325" max="3325" width="2.140625" style="4" customWidth="1"/>
    <col min="3326" max="3326" width="7.5703125" style="4"/>
    <col min="3327" max="3327" width="10.42578125" style="4" bestFit="1" customWidth="1"/>
    <col min="3328" max="3328" width="12.5703125" style="4" customWidth="1"/>
    <col min="3329" max="3329" width="4.7109375" style="4" customWidth="1"/>
    <col min="3330" max="3330" width="7.42578125" style="4" customWidth="1"/>
    <col min="3331" max="3331" width="8.85546875" style="4" bestFit="1" customWidth="1"/>
    <col min="3332" max="3332" width="14.140625" style="4" customWidth="1"/>
    <col min="3333" max="3333" width="4.7109375" style="4" customWidth="1"/>
    <col min="3334" max="3334" width="7.5703125" style="4"/>
    <col min="3335" max="3335" width="8" style="4" bestFit="1" customWidth="1"/>
    <col min="3336" max="3336" width="12.85546875" style="4" customWidth="1"/>
    <col min="3337" max="3337" width="9.28515625" style="4" customWidth="1"/>
    <col min="3338" max="3338" width="8.5703125" style="4" customWidth="1"/>
    <col min="3339" max="3339" width="9.140625" style="4" customWidth="1"/>
    <col min="3340" max="3340" width="12.85546875" style="4" customWidth="1"/>
    <col min="3341" max="3341" width="11.28515625" style="4" customWidth="1"/>
    <col min="3342" max="3342" width="7.42578125" style="4" customWidth="1"/>
    <col min="3343" max="3343" width="7.7109375" style="4" customWidth="1"/>
    <col min="3344" max="3344" width="13.5703125" style="4" customWidth="1"/>
    <col min="3345" max="3345" width="3.28515625" style="4" customWidth="1"/>
    <col min="3346" max="3346" width="6.85546875" style="4" customWidth="1"/>
    <col min="3347" max="3347" width="8.28515625" style="4" customWidth="1"/>
    <col min="3348" max="3348" width="12.5703125" style="4" customWidth="1"/>
    <col min="3349" max="3349" width="3.140625" style="4" customWidth="1"/>
    <col min="3350" max="3350" width="7.5703125" style="4"/>
    <col min="3351" max="3351" width="7.42578125" style="4" customWidth="1"/>
    <col min="3352" max="3352" width="13.42578125" style="4" customWidth="1"/>
    <col min="3353" max="3353" width="2.7109375" style="4" customWidth="1"/>
    <col min="3354" max="3354" width="14.42578125" style="4" customWidth="1"/>
    <col min="3355" max="3360" width="7.5703125" style="4"/>
    <col min="3361" max="3361" width="14" style="4" customWidth="1"/>
    <col min="3362" max="3579" width="7.5703125" style="4"/>
    <col min="3580" max="3580" width="9.85546875" style="4" customWidth="1"/>
    <col min="3581" max="3581" width="2.140625" style="4" customWidth="1"/>
    <col min="3582" max="3582" width="7.5703125" style="4"/>
    <col min="3583" max="3583" width="10.42578125" style="4" bestFit="1" customWidth="1"/>
    <col min="3584" max="3584" width="12.5703125" style="4" customWidth="1"/>
    <col min="3585" max="3585" width="4.7109375" style="4" customWidth="1"/>
    <col min="3586" max="3586" width="7.42578125" style="4" customWidth="1"/>
    <col min="3587" max="3587" width="8.85546875" style="4" bestFit="1" customWidth="1"/>
    <col min="3588" max="3588" width="14.140625" style="4" customWidth="1"/>
    <col min="3589" max="3589" width="4.7109375" style="4" customWidth="1"/>
    <col min="3590" max="3590" width="7.5703125" style="4"/>
    <col min="3591" max="3591" width="8" style="4" bestFit="1" customWidth="1"/>
    <col min="3592" max="3592" width="12.85546875" style="4" customWidth="1"/>
    <col min="3593" max="3593" width="9.28515625" style="4" customWidth="1"/>
    <col min="3594" max="3594" width="8.5703125" style="4" customWidth="1"/>
    <col min="3595" max="3595" width="9.140625" style="4" customWidth="1"/>
    <col min="3596" max="3596" width="12.85546875" style="4" customWidth="1"/>
    <col min="3597" max="3597" width="11.28515625" style="4" customWidth="1"/>
    <col min="3598" max="3598" width="7.42578125" style="4" customWidth="1"/>
    <col min="3599" max="3599" width="7.7109375" style="4" customWidth="1"/>
    <col min="3600" max="3600" width="13.5703125" style="4" customWidth="1"/>
    <col min="3601" max="3601" width="3.28515625" style="4" customWidth="1"/>
    <col min="3602" max="3602" width="6.85546875" style="4" customWidth="1"/>
    <col min="3603" max="3603" width="8.28515625" style="4" customWidth="1"/>
    <col min="3604" max="3604" width="12.5703125" style="4" customWidth="1"/>
    <col min="3605" max="3605" width="3.140625" style="4" customWidth="1"/>
    <col min="3606" max="3606" width="7.5703125" style="4"/>
    <col min="3607" max="3607" width="7.42578125" style="4" customWidth="1"/>
    <col min="3608" max="3608" width="13.42578125" style="4" customWidth="1"/>
    <col min="3609" max="3609" width="2.7109375" style="4" customWidth="1"/>
    <col min="3610" max="3610" width="14.42578125" style="4" customWidth="1"/>
    <col min="3611" max="3616" width="7.5703125" style="4"/>
    <col min="3617" max="3617" width="14" style="4" customWidth="1"/>
    <col min="3618" max="3835" width="7.5703125" style="4"/>
    <col min="3836" max="3836" width="9.85546875" style="4" customWidth="1"/>
    <col min="3837" max="3837" width="2.140625" style="4" customWidth="1"/>
    <col min="3838" max="3838" width="7.5703125" style="4"/>
    <col min="3839" max="3839" width="10.42578125" style="4" bestFit="1" customWidth="1"/>
    <col min="3840" max="3840" width="12.5703125" style="4" customWidth="1"/>
    <col min="3841" max="3841" width="4.7109375" style="4" customWidth="1"/>
    <col min="3842" max="3842" width="7.42578125" style="4" customWidth="1"/>
    <col min="3843" max="3843" width="8.85546875" style="4" bestFit="1" customWidth="1"/>
    <col min="3844" max="3844" width="14.140625" style="4" customWidth="1"/>
    <col min="3845" max="3845" width="4.7109375" style="4" customWidth="1"/>
    <col min="3846" max="3846" width="7.5703125" style="4"/>
    <col min="3847" max="3847" width="8" style="4" bestFit="1" customWidth="1"/>
    <col min="3848" max="3848" width="12.85546875" style="4" customWidth="1"/>
    <col min="3849" max="3849" width="9.28515625" style="4" customWidth="1"/>
    <col min="3850" max="3850" width="8.5703125" style="4" customWidth="1"/>
    <col min="3851" max="3851" width="9.140625" style="4" customWidth="1"/>
    <col min="3852" max="3852" width="12.85546875" style="4" customWidth="1"/>
    <col min="3853" max="3853" width="11.28515625" style="4" customWidth="1"/>
    <col min="3854" max="3854" width="7.42578125" style="4" customWidth="1"/>
    <col min="3855" max="3855" width="7.7109375" style="4" customWidth="1"/>
    <col min="3856" max="3856" width="13.5703125" style="4" customWidth="1"/>
    <col min="3857" max="3857" width="3.28515625" style="4" customWidth="1"/>
    <col min="3858" max="3858" width="6.85546875" style="4" customWidth="1"/>
    <col min="3859" max="3859" width="8.28515625" style="4" customWidth="1"/>
    <col min="3860" max="3860" width="12.5703125" style="4" customWidth="1"/>
    <col min="3861" max="3861" width="3.140625" style="4" customWidth="1"/>
    <col min="3862" max="3862" width="7.5703125" style="4"/>
    <col min="3863" max="3863" width="7.42578125" style="4" customWidth="1"/>
    <col min="3864" max="3864" width="13.42578125" style="4" customWidth="1"/>
    <col min="3865" max="3865" width="2.7109375" style="4" customWidth="1"/>
    <col min="3866" max="3866" width="14.42578125" style="4" customWidth="1"/>
    <col min="3867" max="3872" width="7.5703125" style="4"/>
    <col min="3873" max="3873" width="14" style="4" customWidth="1"/>
    <col min="3874" max="4091" width="7.5703125" style="4"/>
    <col min="4092" max="4092" width="9.85546875" style="4" customWidth="1"/>
    <col min="4093" max="4093" width="2.140625" style="4" customWidth="1"/>
    <col min="4094" max="4094" width="7.5703125" style="4"/>
    <col min="4095" max="4095" width="10.42578125" style="4" bestFit="1" customWidth="1"/>
    <col min="4096" max="4096" width="12.5703125" style="4" customWidth="1"/>
    <col min="4097" max="4097" width="4.7109375" style="4" customWidth="1"/>
    <col min="4098" max="4098" width="7.42578125" style="4" customWidth="1"/>
    <col min="4099" max="4099" width="8.85546875" style="4" bestFit="1" customWidth="1"/>
    <col min="4100" max="4100" width="14.140625" style="4" customWidth="1"/>
    <col min="4101" max="4101" width="4.7109375" style="4" customWidth="1"/>
    <col min="4102" max="4102" width="7.5703125" style="4"/>
    <col min="4103" max="4103" width="8" style="4" bestFit="1" customWidth="1"/>
    <col min="4104" max="4104" width="12.85546875" style="4" customWidth="1"/>
    <col min="4105" max="4105" width="9.28515625" style="4" customWidth="1"/>
    <col min="4106" max="4106" width="8.5703125" style="4" customWidth="1"/>
    <col min="4107" max="4107" width="9.140625" style="4" customWidth="1"/>
    <col min="4108" max="4108" width="12.85546875" style="4" customWidth="1"/>
    <col min="4109" max="4109" width="11.28515625" style="4" customWidth="1"/>
    <col min="4110" max="4110" width="7.42578125" style="4" customWidth="1"/>
    <col min="4111" max="4111" width="7.7109375" style="4" customWidth="1"/>
    <col min="4112" max="4112" width="13.5703125" style="4" customWidth="1"/>
    <col min="4113" max="4113" width="3.28515625" style="4" customWidth="1"/>
    <col min="4114" max="4114" width="6.85546875" style="4" customWidth="1"/>
    <col min="4115" max="4115" width="8.28515625" style="4" customWidth="1"/>
    <col min="4116" max="4116" width="12.5703125" style="4" customWidth="1"/>
    <col min="4117" max="4117" width="3.140625" style="4" customWidth="1"/>
    <col min="4118" max="4118" width="7.5703125" style="4"/>
    <col min="4119" max="4119" width="7.42578125" style="4" customWidth="1"/>
    <col min="4120" max="4120" width="13.42578125" style="4" customWidth="1"/>
    <col min="4121" max="4121" width="2.7109375" style="4" customWidth="1"/>
    <col min="4122" max="4122" width="14.42578125" style="4" customWidth="1"/>
    <col min="4123" max="4128" width="7.5703125" style="4"/>
    <col min="4129" max="4129" width="14" style="4" customWidth="1"/>
    <col min="4130" max="4347" width="7.5703125" style="4"/>
    <col min="4348" max="4348" width="9.85546875" style="4" customWidth="1"/>
    <col min="4349" max="4349" width="2.140625" style="4" customWidth="1"/>
    <col min="4350" max="4350" width="7.5703125" style="4"/>
    <col min="4351" max="4351" width="10.42578125" style="4" bestFit="1" customWidth="1"/>
    <col min="4352" max="4352" width="12.5703125" style="4" customWidth="1"/>
    <col min="4353" max="4353" width="4.7109375" style="4" customWidth="1"/>
    <col min="4354" max="4354" width="7.42578125" style="4" customWidth="1"/>
    <col min="4355" max="4355" width="8.85546875" style="4" bestFit="1" customWidth="1"/>
    <col min="4356" max="4356" width="14.140625" style="4" customWidth="1"/>
    <col min="4357" max="4357" width="4.7109375" style="4" customWidth="1"/>
    <col min="4358" max="4358" width="7.5703125" style="4"/>
    <col min="4359" max="4359" width="8" style="4" bestFit="1" customWidth="1"/>
    <col min="4360" max="4360" width="12.85546875" style="4" customWidth="1"/>
    <col min="4361" max="4361" width="9.28515625" style="4" customWidth="1"/>
    <col min="4362" max="4362" width="8.5703125" style="4" customWidth="1"/>
    <col min="4363" max="4363" width="9.140625" style="4" customWidth="1"/>
    <col min="4364" max="4364" width="12.85546875" style="4" customWidth="1"/>
    <col min="4365" max="4365" width="11.28515625" style="4" customWidth="1"/>
    <col min="4366" max="4366" width="7.42578125" style="4" customWidth="1"/>
    <col min="4367" max="4367" width="7.7109375" style="4" customWidth="1"/>
    <col min="4368" max="4368" width="13.5703125" style="4" customWidth="1"/>
    <col min="4369" max="4369" width="3.28515625" style="4" customWidth="1"/>
    <col min="4370" max="4370" width="6.85546875" style="4" customWidth="1"/>
    <col min="4371" max="4371" width="8.28515625" style="4" customWidth="1"/>
    <col min="4372" max="4372" width="12.5703125" style="4" customWidth="1"/>
    <col min="4373" max="4373" width="3.140625" style="4" customWidth="1"/>
    <col min="4374" max="4374" width="7.5703125" style="4"/>
    <col min="4375" max="4375" width="7.42578125" style="4" customWidth="1"/>
    <col min="4376" max="4376" width="13.42578125" style="4" customWidth="1"/>
    <col min="4377" max="4377" width="2.7109375" style="4" customWidth="1"/>
    <col min="4378" max="4378" width="14.42578125" style="4" customWidth="1"/>
    <col min="4379" max="4384" width="7.5703125" style="4"/>
    <col min="4385" max="4385" width="14" style="4" customWidth="1"/>
    <col min="4386" max="4603" width="7.5703125" style="4"/>
    <col min="4604" max="4604" width="9.85546875" style="4" customWidth="1"/>
    <col min="4605" max="4605" width="2.140625" style="4" customWidth="1"/>
    <col min="4606" max="4606" width="7.5703125" style="4"/>
    <col min="4607" max="4607" width="10.42578125" style="4" bestFit="1" customWidth="1"/>
    <col min="4608" max="4608" width="12.5703125" style="4" customWidth="1"/>
    <col min="4609" max="4609" width="4.7109375" style="4" customWidth="1"/>
    <col min="4610" max="4610" width="7.42578125" style="4" customWidth="1"/>
    <col min="4611" max="4611" width="8.85546875" style="4" bestFit="1" customWidth="1"/>
    <col min="4612" max="4612" width="14.140625" style="4" customWidth="1"/>
    <col min="4613" max="4613" width="4.7109375" style="4" customWidth="1"/>
    <col min="4614" max="4614" width="7.5703125" style="4"/>
    <col min="4615" max="4615" width="8" style="4" bestFit="1" customWidth="1"/>
    <col min="4616" max="4616" width="12.85546875" style="4" customWidth="1"/>
    <col min="4617" max="4617" width="9.28515625" style="4" customWidth="1"/>
    <col min="4618" max="4618" width="8.5703125" style="4" customWidth="1"/>
    <col min="4619" max="4619" width="9.140625" style="4" customWidth="1"/>
    <col min="4620" max="4620" width="12.85546875" style="4" customWidth="1"/>
    <col min="4621" max="4621" width="11.28515625" style="4" customWidth="1"/>
    <col min="4622" max="4622" width="7.42578125" style="4" customWidth="1"/>
    <col min="4623" max="4623" width="7.7109375" style="4" customWidth="1"/>
    <col min="4624" max="4624" width="13.5703125" style="4" customWidth="1"/>
    <col min="4625" max="4625" width="3.28515625" style="4" customWidth="1"/>
    <col min="4626" max="4626" width="6.85546875" style="4" customWidth="1"/>
    <col min="4627" max="4627" width="8.28515625" style="4" customWidth="1"/>
    <col min="4628" max="4628" width="12.5703125" style="4" customWidth="1"/>
    <col min="4629" max="4629" width="3.140625" style="4" customWidth="1"/>
    <col min="4630" max="4630" width="7.5703125" style="4"/>
    <col min="4631" max="4631" width="7.42578125" style="4" customWidth="1"/>
    <col min="4632" max="4632" width="13.42578125" style="4" customWidth="1"/>
    <col min="4633" max="4633" width="2.7109375" style="4" customWidth="1"/>
    <col min="4634" max="4634" width="14.42578125" style="4" customWidth="1"/>
    <col min="4635" max="4640" width="7.5703125" style="4"/>
    <col min="4641" max="4641" width="14" style="4" customWidth="1"/>
    <col min="4642" max="4859" width="7.5703125" style="4"/>
    <col min="4860" max="4860" width="9.85546875" style="4" customWidth="1"/>
    <col min="4861" max="4861" width="2.140625" style="4" customWidth="1"/>
    <col min="4862" max="4862" width="7.5703125" style="4"/>
    <col min="4863" max="4863" width="10.42578125" style="4" bestFit="1" customWidth="1"/>
    <col min="4864" max="4864" width="12.5703125" style="4" customWidth="1"/>
    <col min="4865" max="4865" width="4.7109375" style="4" customWidth="1"/>
    <col min="4866" max="4866" width="7.42578125" style="4" customWidth="1"/>
    <col min="4867" max="4867" width="8.85546875" style="4" bestFit="1" customWidth="1"/>
    <col min="4868" max="4868" width="14.140625" style="4" customWidth="1"/>
    <col min="4869" max="4869" width="4.7109375" style="4" customWidth="1"/>
    <col min="4870" max="4870" width="7.5703125" style="4"/>
    <col min="4871" max="4871" width="8" style="4" bestFit="1" customWidth="1"/>
    <col min="4872" max="4872" width="12.85546875" style="4" customWidth="1"/>
    <col min="4873" max="4873" width="9.28515625" style="4" customWidth="1"/>
    <col min="4874" max="4874" width="8.5703125" style="4" customWidth="1"/>
    <col min="4875" max="4875" width="9.140625" style="4" customWidth="1"/>
    <col min="4876" max="4876" width="12.85546875" style="4" customWidth="1"/>
    <col min="4877" max="4877" width="11.28515625" style="4" customWidth="1"/>
    <col min="4878" max="4878" width="7.42578125" style="4" customWidth="1"/>
    <col min="4879" max="4879" width="7.7109375" style="4" customWidth="1"/>
    <col min="4880" max="4880" width="13.5703125" style="4" customWidth="1"/>
    <col min="4881" max="4881" width="3.28515625" style="4" customWidth="1"/>
    <col min="4882" max="4882" width="6.85546875" style="4" customWidth="1"/>
    <col min="4883" max="4883" width="8.28515625" style="4" customWidth="1"/>
    <col min="4884" max="4884" width="12.5703125" style="4" customWidth="1"/>
    <col min="4885" max="4885" width="3.140625" style="4" customWidth="1"/>
    <col min="4886" max="4886" width="7.5703125" style="4"/>
    <col min="4887" max="4887" width="7.42578125" style="4" customWidth="1"/>
    <col min="4888" max="4888" width="13.42578125" style="4" customWidth="1"/>
    <col min="4889" max="4889" width="2.7109375" style="4" customWidth="1"/>
    <col min="4890" max="4890" width="14.42578125" style="4" customWidth="1"/>
    <col min="4891" max="4896" width="7.5703125" style="4"/>
    <col min="4897" max="4897" width="14" style="4" customWidth="1"/>
    <col min="4898" max="5115" width="7.5703125" style="4"/>
    <col min="5116" max="5116" width="9.85546875" style="4" customWidth="1"/>
    <col min="5117" max="5117" width="2.140625" style="4" customWidth="1"/>
    <col min="5118" max="5118" width="7.5703125" style="4"/>
    <col min="5119" max="5119" width="10.42578125" style="4" bestFit="1" customWidth="1"/>
    <col min="5120" max="5120" width="12.5703125" style="4" customWidth="1"/>
    <col min="5121" max="5121" width="4.7109375" style="4" customWidth="1"/>
    <col min="5122" max="5122" width="7.42578125" style="4" customWidth="1"/>
    <col min="5123" max="5123" width="8.85546875" style="4" bestFit="1" customWidth="1"/>
    <col min="5124" max="5124" width="14.140625" style="4" customWidth="1"/>
    <col min="5125" max="5125" width="4.7109375" style="4" customWidth="1"/>
    <col min="5126" max="5126" width="7.5703125" style="4"/>
    <col min="5127" max="5127" width="8" style="4" bestFit="1" customWidth="1"/>
    <col min="5128" max="5128" width="12.85546875" style="4" customWidth="1"/>
    <col min="5129" max="5129" width="9.28515625" style="4" customWidth="1"/>
    <col min="5130" max="5130" width="8.5703125" style="4" customWidth="1"/>
    <col min="5131" max="5131" width="9.140625" style="4" customWidth="1"/>
    <col min="5132" max="5132" width="12.85546875" style="4" customWidth="1"/>
    <col min="5133" max="5133" width="11.28515625" style="4" customWidth="1"/>
    <col min="5134" max="5134" width="7.42578125" style="4" customWidth="1"/>
    <col min="5135" max="5135" width="7.7109375" style="4" customWidth="1"/>
    <col min="5136" max="5136" width="13.5703125" style="4" customWidth="1"/>
    <col min="5137" max="5137" width="3.28515625" style="4" customWidth="1"/>
    <col min="5138" max="5138" width="6.85546875" style="4" customWidth="1"/>
    <col min="5139" max="5139" width="8.28515625" style="4" customWidth="1"/>
    <col min="5140" max="5140" width="12.5703125" style="4" customWidth="1"/>
    <col min="5141" max="5141" width="3.140625" style="4" customWidth="1"/>
    <col min="5142" max="5142" width="7.5703125" style="4"/>
    <col min="5143" max="5143" width="7.42578125" style="4" customWidth="1"/>
    <col min="5144" max="5144" width="13.42578125" style="4" customWidth="1"/>
    <col min="5145" max="5145" width="2.7109375" style="4" customWidth="1"/>
    <col min="5146" max="5146" width="14.42578125" style="4" customWidth="1"/>
    <col min="5147" max="5152" width="7.5703125" style="4"/>
    <col min="5153" max="5153" width="14" style="4" customWidth="1"/>
    <col min="5154" max="5371" width="7.5703125" style="4"/>
    <col min="5372" max="5372" width="9.85546875" style="4" customWidth="1"/>
    <col min="5373" max="5373" width="2.140625" style="4" customWidth="1"/>
    <col min="5374" max="5374" width="7.5703125" style="4"/>
    <col min="5375" max="5375" width="10.42578125" style="4" bestFit="1" customWidth="1"/>
    <col min="5376" max="5376" width="12.5703125" style="4" customWidth="1"/>
    <col min="5377" max="5377" width="4.7109375" style="4" customWidth="1"/>
    <col min="5378" max="5378" width="7.42578125" style="4" customWidth="1"/>
    <col min="5379" max="5379" width="8.85546875" style="4" bestFit="1" customWidth="1"/>
    <col min="5380" max="5380" width="14.140625" style="4" customWidth="1"/>
    <col min="5381" max="5381" width="4.7109375" style="4" customWidth="1"/>
    <col min="5382" max="5382" width="7.5703125" style="4"/>
    <col min="5383" max="5383" width="8" style="4" bestFit="1" customWidth="1"/>
    <col min="5384" max="5384" width="12.85546875" style="4" customWidth="1"/>
    <col min="5385" max="5385" width="9.28515625" style="4" customWidth="1"/>
    <col min="5386" max="5386" width="8.5703125" style="4" customWidth="1"/>
    <col min="5387" max="5387" width="9.140625" style="4" customWidth="1"/>
    <col min="5388" max="5388" width="12.85546875" style="4" customWidth="1"/>
    <col min="5389" max="5389" width="11.28515625" style="4" customWidth="1"/>
    <col min="5390" max="5390" width="7.42578125" style="4" customWidth="1"/>
    <col min="5391" max="5391" width="7.7109375" style="4" customWidth="1"/>
    <col min="5392" max="5392" width="13.5703125" style="4" customWidth="1"/>
    <col min="5393" max="5393" width="3.28515625" style="4" customWidth="1"/>
    <col min="5394" max="5394" width="6.85546875" style="4" customWidth="1"/>
    <col min="5395" max="5395" width="8.28515625" style="4" customWidth="1"/>
    <col min="5396" max="5396" width="12.5703125" style="4" customWidth="1"/>
    <col min="5397" max="5397" width="3.140625" style="4" customWidth="1"/>
    <col min="5398" max="5398" width="7.5703125" style="4"/>
    <col min="5399" max="5399" width="7.42578125" style="4" customWidth="1"/>
    <col min="5400" max="5400" width="13.42578125" style="4" customWidth="1"/>
    <col min="5401" max="5401" width="2.7109375" style="4" customWidth="1"/>
    <col min="5402" max="5402" width="14.42578125" style="4" customWidth="1"/>
    <col min="5403" max="5408" width="7.5703125" style="4"/>
    <col min="5409" max="5409" width="14" style="4" customWidth="1"/>
    <col min="5410" max="5627" width="7.5703125" style="4"/>
    <col min="5628" max="5628" width="9.85546875" style="4" customWidth="1"/>
    <col min="5629" max="5629" width="2.140625" style="4" customWidth="1"/>
    <col min="5630" max="5630" width="7.5703125" style="4"/>
    <col min="5631" max="5631" width="10.42578125" style="4" bestFit="1" customWidth="1"/>
    <col min="5632" max="5632" width="12.5703125" style="4" customWidth="1"/>
    <col min="5633" max="5633" width="4.7109375" style="4" customWidth="1"/>
    <col min="5634" max="5634" width="7.42578125" style="4" customWidth="1"/>
    <col min="5635" max="5635" width="8.85546875" style="4" bestFit="1" customWidth="1"/>
    <col min="5636" max="5636" width="14.140625" style="4" customWidth="1"/>
    <col min="5637" max="5637" width="4.7109375" style="4" customWidth="1"/>
    <col min="5638" max="5638" width="7.5703125" style="4"/>
    <col min="5639" max="5639" width="8" style="4" bestFit="1" customWidth="1"/>
    <col min="5640" max="5640" width="12.85546875" style="4" customWidth="1"/>
    <col min="5641" max="5641" width="9.28515625" style="4" customWidth="1"/>
    <col min="5642" max="5642" width="8.5703125" style="4" customWidth="1"/>
    <col min="5643" max="5643" width="9.140625" style="4" customWidth="1"/>
    <col min="5644" max="5644" width="12.85546875" style="4" customWidth="1"/>
    <col min="5645" max="5645" width="11.28515625" style="4" customWidth="1"/>
    <col min="5646" max="5646" width="7.42578125" style="4" customWidth="1"/>
    <col min="5647" max="5647" width="7.7109375" style="4" customWidth="1"/>
    <col min="5648" max="5648" width="13.5703125" style="4" customWidth="1"/>
    <col min="5649" max="5649" width="3.28515625" style="4" customWidth="1"/>
    <col min="5650" max="5650" width="6.85546875" style="4" customWidth="1"/>
    <col min="5651" max="5651" width="8.28515625" style="4" customWidth="1"/>
    <col min="5652" max="5652" width="12.5703125" style="4" customWidth="1"/>
    <col min="5653" max="5653" width="3.140625" style="4" customWidth="1"/>
    <col min="5654" max="5654" width="7.5703125" style="4"/>
    <col min="5655" max="5655" width="7.42578125" style="4" customWidth="1"/>
    <col min="5656" max="5656" width="13.42578125" style="4" customWidth="1"/>
    <col min="5657" max="5657" width="2.7109375" style="4" customWidth="1"/>
    <col min="5658" max="5658" width="14.42578125" style="4" customWidth="1"/>
    <col min="5659" max="5664" width="7.5703125" style="4"/>
    <col min="5665" max="5665" width="14" style="4" customWidth="1"/>
    <col min="5666" max="5883" width="7.5703125" style="4"/>
    <col min="5884" max="5884" width="9.85546875" style="4" customWidth="1"/>
    <col min="5885" max="5885" width="2.140625" style="4" customWidth="1"/>
    <col min="5886" max="5886" width="7.5703125" style="4"/>
    <col min="5887" max="5887" width="10.42578125" style="4" bestFit="1" customWidth="1"/>
    <col min="5888" max="5888" width="12.5703125" style="4" customWidth="1"/>
    <col min="5889" max="5889" width="4.7109375" style="4" customWidth="1"/>
    <col min="5890" max="5890" width="7.42578125" style="4" customWidth="1"/>
    <col min="5891" max="5891" width="8.85546875" style="4" bestFit="1" customWidth="1"/>
    <col min="5892" max="5892" width="14.140625" style="4" customWidth="1"/>
    <col min="5893" max="5893" width="4.7109375" style="4" customWidth="1"/>
    <col min="5894" max="5894" width="7.5703125" style="4"/>
    <col min="5895" max="5895" width="8" style="4" bestFit="1" customWidth="1"/>
    <col min="5896" max="5896" width="12.85546875" style="4" customWidth="1"/>
    <col min="5897" max="5897" width="9.28515625" style="4" customWidth="1"/>
    <col min="5898" max="5898" width="8.5703125" style="4" customWidth="1"/>
    <col min="5899" max="5899" width="9.140625" style="4" customWidth="1"/>
    <col min="5900" max="5900" width="12.85546875" style="4" customWidth="1"/>
    <col min="5901" max="5901" width="11.28515625" style="4" customWidth="1"/>
    <col min="5902" max="5902" width="7.42578125" style="4" customWidth="1"/>
    <col min="5903" max="5903" width="7.7109375" style="4" customWidth="1"/>
    <col min="5904" max="5904" width="13.5703125" style="4" customWidth="1"/>
    <col min="5905" max="5905" width="3.28515625" style="4" customWidth="1"/>
    <col min="5906" max="5906" width="6.85546875" style="4" customWidth="1"/>
    <col min="5907" max="5907" width="8.28515625" style="4" customWidth="1"/>
    <col min="5908" max="5908" width="12.5703125" style="4" customWidth="1"/>
    <col min="5909" max="5909" width="3.140625" style="4" customWidth="1"/>
    <col min="5910" max="5910" width="7.5703125" style="4"/>
    <col min="5911" max="5911" width="7.42578125" style="4" customWidth="1"/>
    <col min="5912" max="5912" width="13.42578125" style="4" customWidth="1"/>
    <col min="5913" max="5913" width="2.7109375" style="4" customWidth="1"/>
    <col min="5914" max="5914" width="14.42578125" style="4" customWidth="1"/>
    <col min="5915" max="5920" width="7.5703125" style="4"/>
    <col min="5921" max="5921" width="14" style="4" customWidth="1"/>
    <col min="5922" max="6139" width="7.5703125" style="4"/>
    <col min="6140" max="6140" width="9.85546875" style="4" customWidth="1"/>
    <col min="6141" max="6141" width="2.140625" style="4" customWidth="1"/>
    <col min="6142" max="6142" width="7.5703125" style="4"/>
    <col min="6143" max="6143" width="10.42578125" style="4" bestFit="1" customWidth="1"/>
    <col min="6144" max="6144" width="12.5703125" style="4" customWidth="1"/>
    <col min="6145" max="6145" width="4.7109375" style="4" customWidth="1"/>
    <col min="6146" max="6146" width="7.42578125" style="4" customWidth="1"/>
    <col min="6147" max="6147" width="8.85546875" style="4" bestFit="1" customWidth="1"/>
    <col min="6148" max="6148" width="14.140625" style="4" customWidth="1"/>
    <col min="6149" max="6149" width="4.7109375" style="4" customWidth="1"/>
    <col min="6150" max="6150" width="7.5703125" style="4"/>
    <col min="6151" max="6151" width="8" style="4" bestFit="1" customWidth="1"/>
    <col min="6152" max="6152" width="12.85546875" style="4" customWidth="1"/>
    <col min="6153" max="6153" width="9.28515625" style="4" customWidth="1"/>
    <col min="6154" max="6154" width="8.5703125" style="4" customWidth="1"/>
    <col min="6155" max="6155" width="9.140625" style="4" customWidth="1"/>
    <col min="6156" max="6156" width="12.85546875" style="4" customWidth="1"/>
    <col min="6157" max="6157" width="11.28515625" style="4" customWidth="1"/>
    <col min="6158" max="6158" width="7.42578125" style="4" customWidth="1"/>
    <col min="6159" max="6159" width="7.7109375" style="4" customWidth="1"/>
    <col min="6160" max="6160" width="13.5703125" style="4" customWidth="1"/>
    <col min="6161" max="6161" width="3.28515625" style="4" customWidth="1"/>
    <col min="6162" max="6162" width="6.85546875" style="4" customWidth="1"/>
    <col min="6163" max="6163" width="8.28515625" style="4" customWidth="1"/>
    <col min="6164" max="6164" width="12.5703125" style="4" customWidth="1"/>
    <col min="6165" max="6165" width="3.140625" style="4" customWidth="1"/>
    <col min="6166" max="6166" width="7.5703125" style="4"/>
    <col min="6167" max="6167" width="7.42578125" style="4" customWidth="1"/>
    <col min="6168" max="6168" width="13.42578125" style="4" customWidth="1"/>
    <col min="6169" max="6169" width="2.7109375" style="4" customWidth="1"/>
    <col min="6170" max="6170" width="14.42578125" style="4" customWidth="1"/>
    <col min="6171" max="6176" width="7.5703125" style="4"/>
    <col min="6177" max="6177" width="14" style="4" customWidth="1"/>
    <col min="6178" max="6395" width="7.5703125" style="4"/>
    <col min="6396" max="6396" width="9.85546875" style="4" customWidth="1"/>
    <col min="6397" max="6397" width="2.140625" style="4" customWidth="1"/>
    <col min="6398" max="6398" width="7.5703125" style="4"/>
    <col min="6399" max="6399" width="10.42578125" style="4" bestFit="1" customWidth="1"/>
    <col min="6400" max="6400" width="12.5703125" style="4" customWidth="1"/>
    <col min="6401" max="6401" width="4.7109375" style="4" customWidth="1"/>
    <col min="6402" max="6402" width="7.42578125" style="4" customWidth="1"/>
    <col min="6403" max="6403" width="8.85546875" style="4" bestFit="1" customWidth="1"/>
    <col min="6404" max="6404" width="14.140625" style="4" customWidth="1"/>
    <col min="6405" max="6405" width="4.7109375" style="4" customWidth="1"/>
    <col min="6406" max="6406" width="7.5703125" style="4"/>
    <col min="6407" max="6407" width="8" style="4" bestFit="1" customWidth="1"/>
    <col min="6408" max="6408" width="12.85546875" style="4" customWidth="1"/>
    <col min="6409" max="6409" width="9.28515625" style="4" customWidth="1"/>
    <col min="6410" max="6410" width="8.5703125" style="4" customWidth="1"/>
    <col min="6411" max="6411" width="9.140625" style="4" customWidth="1"/>
    <col min="6412" max="6412" width="12.85546875" style="4" customWidth="1"/>
    <col min="6413" max="6413" width="11.28515625" style="4" customWidth="1"/>
    <col min="6414" max="6414" width="7.42578125" style="4" customWidth="1"/>
    <col min="6415" max="6415" width="7.7109375" style="4" customWidth="1"/>
    <col min="6416" max="6416" width="13.5703125" style="4" customWidth="1"/>
    <col min="6417" max="6417" width="3.28515625" style="4" customWidth="1"/>
    <col min="6418" max="6418" width="6.85546875" style="4" customWidth="1"/>
    <col min="6419" max="6419" width="8.28515625" style="4" customWidth="1"/>
    <col min="6420" max="6420" width="12.5703125" style="4" customWidth="1"/>
    <col min="6421" max="6421" width="3.140625" style="4" customWidth="1"/>
    <col min="6422" max="6422" width="7.5703125" style="4"/>
    <col min="6423" max="6423" width="7.42578125" style="4" customWidth="1"/>
    <col min="6424" max="6424" width="13.42578125" style="4" customWidth="1"/>
    <col min="6425" max="6425" width="2.7109375" style="4" customWidth="1"/>
    <col min="6426" max="6426" width="14.42578125" style="4" customWidth="1"/>
    <col min="6427" max="6432" width="7.5703125" style="4"/>
    <col min="6433" max="6433" width="14" style="4" customWidth="1"/>
    <col min="6434" max="6651" width="7.5703125" style="4"/>
    <col min="6652" max="6652" width="9.85546875" style="4" customWidth="1"/>
    <col min="6653" max="6653" width="2.140625" style="4" customWidth="1"/>
    <col min="6654" max="6654" width="7.5703125" style="4"/>
    <col min="6655" max="6655" width="10.42578125" style="4" bestFit="1" customWidth="1"/>
    <col min="6656" max="6656" width="12.5703125" style="4" customWidth="1"/>
    <col min="6657" max="6657" width="4.7109375" style="4" customWidth="1"/>
    <col min="6658" max="6658" width="7.42578125" style="4" customWidth="1"/>
    <col min="6659" max="6659" width="8.85546875" style="4" bestFit="1" customWidth="1"/>
    <col min="6660" max="6660" width="14.140625" style="4" customWidth="1"/>
    <col min="6661" max="6661" width="4.7109375" style="4" customWidth="1"/>
    <col min="6662" max="6662" width="7.5703125" style="4"/>
    <col min="6663" max="6663" width="8" style="4" bestFit="1" customWidth="1"/>
    <col min="6664" max="6664" width="12.85546875" style="4" customWidth="1"/>
    <col min="6665" max="6665" width="9.28515625" style="4" customWidth="1"/>
    <col min="6666" max="6666" width="8.5703125" style="4" customWidth="1"/>
    <col min="6667" max="6667" width="9.140625" style="4" customWidth="1"/>
    <col min="6668" max="6668" width="12.85546875" style="4" customWidth="1"/>
    <col min="6669" max="6669" width="11.28515625" style="4" customWidth="1"/>
    <col min="6670" max="6670" width="7.42578125" style="4" customWidth="1"/>
    <col min="6671" max="6671" width="7.7109375" style="4" customWidth="1"/>
    <col min="6672" max="6672" width="13.5703125" style="4" customWidth="1"/>
    <col min="6673" max="6673" width="3.28515625" style="4" customWidth="1"/>
    <col min="6674" max="6674" width="6.85546875" style="4" customWidth="1"/>
    <col min="6675" max="6675" width="8.28515625" style="4" customWidth="1"/>
    <col min="6676" max="6676" width="12.5703125" style="4" customWidth="1"/>
    <col min="6677" max="6677" width="3.140625" style="4" customWidth="1"/>
    <col min="6678" max="6678" width="7.5703125" style="4"/>
    <col min="6679" max="6679" width="7.42578125" style="4" customWidth="1"/>
    <col min="6680" max="6680" width="13.42578125" style="4" customWidth="1"/>
    <col min="6681" max="6681" width="2.7109375" style="4" customWidth="1"/>
    <col min="6682" max="6682" width="14.42578125" style="4" customWidth="1"/>
    <col min="6683" max="6688" width="7.5703125" style="4"/>
    <col min="6689" max="6689" width="14" style="4" customWidth="1"/>
    <col min="6690" max="6907" width="7.5703125" style="4"/>
    <col min="6908" max="6908" width="9.85546875" style="4" customWidth="1"/>
    <col min="6909" max="6909" width="2.140625" style="4" customWidth="1"/>
    <col min="6910" max="6910" width="7.5703125" style="4"/>
    <col min="6911" max="6911" width="10.42578125" style="4" bestFit="1" customWidth="1"/>
    <col min="6912" max="6912" width="12.5703125" style="4" customWidth="1"/>
    <col min="6913" max="6913" width="4.7109375" style="4" customWidth="1"/>
    <col min="6914" max="6914" width="7.42578125" style="4" customWidth="1"/>
    <col min="6915" max="6915" width="8.85546875" style="4" bestFit="1" customWidth="1"/>
    <col min="6916" max="6916" width="14.140625" style="4" customWidth="1"/>
    <col min="6917" max="6917" width="4.7109375" style="4" customWidth="1"/>
    <col min="6918" max="6918" width="7.5703125" style="4"/>
    <col min="6919" max="6919" width="8" style="4" bestFit="1" customWidth="1"/>
    <col min="6920" max="6920" width="12.85546875" style="4" customWidth="1"/>
    <col min="6921" max="6921" width="9.28515625" style="4" customWidth="1"/>
    <col min="6922" max="6922" width="8.5703125" style="4" customWidth="1"/>
    <col min="6923" max="6923" width="9.140625" style="4" customWidth="1"/>
    <col min="6924" max="6924" width="12.85546875" style="4" customWidth="1"/>
    <col min="6925" max="6925" width="11.28515625" style="4" customWidth="1"/>
    <col min="6926" max="6926" width="7.42578125" style="4" customWidth="1"/>
    <col min="6927" max="6927" width="7.7109375" style="4" customWidth="1"/>
    <col min="6928" max="6928" width="13.5703125" style="4" customWidth="1"/>
    <col min="6929" max="6929" width="3.28515625" style="4" customWidth="1"/>
    <col min="6930" max="6930" width="6.85546875" style="4" customWidth="1"/>
    <col min="6931" max="6931" width="8.28515625" style="4" customWidth="1"/>
    <col min="6932" max="6932" width="12.5703125" style="4" customWidth="1"/>
    <col min="6933" max="6933" width="3.140625" style="4" customWidth="1"/>
    <col min="6934" max="6934" width="7.5703125" style="4"/>
    <col min="6935" max="6935" width="7.42578125" style="4" customWidth="1"/>
    <col min="6936" max="6936" width="13.42578125" style="4" customWidth="1"/>
    <col min="6937" max="6937" width="2.7109375" style="4" customWidth="1"/>
    <col min="6938" max="6938" width="14.42578125" style="4" customWidth="1"/>
    <col min="6939" max="6944" width="7.5703125" style="4"/>
    <col min="6945" max="6945" width="14" style="4" customWidth="1"/>
    <col min="6946" max="7163" width="7.5703125" style="4"/>
    <col min="7164" max="7164" width="9.85546875" style="4" customWidth="1"/>
    <col min="7165" max="7165" width="2.140625" style="4" customWidth="1"/>
    <col min="7166" max="7166" width="7.5703125" style="4"/>
    <col min="7167" max="7167" width="10.42578125" style="4" bestFit="1" customWidth="1"/>
    <col min="7168" max="7168" width="12.5703125" style="4" customWidth="1"/>
    <col min="7169" max="7169" width="4.7109375" style="4" customWidth="1"/>
    <col min="7170" max="7170" width="7.42578125" style="4" customWidth="1"/>
    <col min="7171" max="7171" width="8.85546875" style="4" bestFit="1" customWidth="1"/>
    <col min="7172" max="7172" width="14.140625" style="4" customWidth="1"/>
    <col min="7173" max="7173" width="4.7109375" style="4" customWidth="1"/>
    <col min="7174" max="7174" width="7.5703125" style="4"/>
    <col min="7175" max="7175" width="8" style="4" bestFit="1" customWidth="1"/>
    <col min="7176" max="7176" width="12.85546875" style="4" customWidth="1"/>
    <col min="7177" max="7177" width="9.28515625" style="4" customWidth="1"/>
    <col min="7178" max="7178" width="8.5703125" style="4" customWidth="1"/>
    <col min="7179" max="7179" width="9.140625" style="4" customWidth="1"/>
    <col min="7180" max="7180" width="12.85546875" style="4" customWidth="1"/>
    <col min="7181" max="7181" width="11.28515625" style="4" customWidth="1"/>
    <col min="7182" max="7182" width="7.42578125" style="4" customWidth="1"/>
    <col min="7183" max="7183" width="7.7109375" style="4" customWidth="1"/>
    <col min="7184" max="7184" width="13.5703125" style="4" customWidth="1"/>
    <col min="7185" max="7185" width="3.28515625" style="4" customWidth="1"/>
    <col min="7186" max="7186" width="6.85546875" style="4" customWidth="1"/>
    <col min="7187" max="7187" width="8.28515625" style="4" customWidth="1"/>
    <col min="7188" max="7188" width="12.5703125" style="4" customWidth="1"/>
    <col min="7189" max="7189" width="3.140625" style="4" customWidth="1"/>
    <col min="7190" max="7190" width="7.5703125" style="4"/>
    <col min="7191" max="7191" width="7.42578125" style="4" customWidth="1"/>
    <col min="7192" max="7192" width="13.42578125" style="4" customWidth="1"/>
    <col min="7193" max="7193" width="2.7109375" style="4" customWidth="1"/>
    <col min="7194" max="7194" width="14.42578125" style="4" customWidth="1"/>
    <col min="7195" max="7200" width="7.5703125" style="4"/>
    <col min="7201" max="7201" width="14" style="4" customWidth="1"/>
    <col min="7202" max="7419" width="7.5703125" style="4"/>
    <col min="7420" max="7420" width="9.85546875" style="4" customWidth="1"/>
    <col min="7421" max="7421" width="2.140625" style="4" customWidth="1"/>
    <col min="7422" max="7422" width="7.5703125" style="4"/>
    <col min="7423" max="7423" width="10.42578125" style="4" bestFit="1" customWidth="1"/>
    <col min="7424" max="7424" width="12.5703125" style="4" customWidth="1"/>
    <col min="7425" max="7425" width="4.7109375" style="4" customWidth="1"/>
    <col min="7426" max="7426" width="7.42578125" style="4" customWidth="1"/>
    <col min="7427" max="7427" width="8.85546875" style="4" bestFit="1" customWidth="1"/>
    <col min="7428" max="7428" width="14.140625" style="4" customWidth="1"/>
    <col min="7429" max="7429" width="4.7109375" style="4" customWidth="1"/>
    <col min="7430" max="7430" width="7.5703125" style="4"/>
    <col min="7431" max="7431" width="8" style="4" bestFit="1" customWidth="1"/>
    <col min="7432" max="7432" width="12.85546875" style="4" customWidth="1"/>
    <col min="7433" max="7433" width="9.28515625" style="4" customWidth="1"/>
    <col min="7434" max="7434" width="8.5703125" style="4" customWidth="1"/>
    <col min="7435" max="7435" width="9.140625" style="4" customWidth="1"/>
    <col min="7436" max="7436" width="12.85546875" style="4" customWidth="1"/>
    <col min="7437" max="7437" width="11.28515625" style="4" customWidth="1"/>
    <col min="7438" max="7438" width="7.42578125" style="4" customWidth="1"/>
    <col min="7439" max="7439" width="7.7109375" style="4" customWidth="1"/>
    <col min="7440" max="7440" width="13.5703125" style="4" customWidth="1"/>
    <col min="7441" max="7441" width="3.28515625" style="4" customWidth="1"/>
    <col min="7442" max="7442" width="6.85546875" style="4" customWidth="1"/>
    <col min="7443" max="7443" width="8.28515625" style="4" customWidth="1"/>
    <col min="7444" max="7444" width="12.5703125" style="4" customWidth="1"/>
    <col min="7445" max="7445" width="3.140625" style="4" customWidth="1"/>
    <col min="7446" max="7446" width="7.5703125" style="4"/>
    <col min="7447" max="7447" width="7.42578125" style="4" customWidth="1"/>
    <col min="7448" max="7448" width="13.42578125" style="4" customWidth="1"/>
    <col min="7449" max="7449" width="2.7109375" style="4" customWidth="1"/>
    <col min="7450" max="7450" width="14.42578125" style="4" customWidth="1"/>
    <col min="7451" max="7456" width="7.5703125" style="4"/>
    <col min="7457" max="7457" width="14" style="4" customWidth="1"/>
    <col min="7458" max="7675" width="7.5703125" style="4"/>
    <col min="7676" max="7676" width="9.85546875" style="4" customWidth="1"/>
    <col min="7677" max="7677" width="2.140625" style="4" customWidth="1"/>
    <col min="7678" max="7678" width="7.5703125" style="4"/>
    <col min="7679" max="7679" width="10.42578125" style="4" bestFit="1" customWidth="1"/>
    <col min="7680" max="7680" width="12.5703125" style="4" customWidth="1"/>
    <col min="7681" max="7681" width="4.7109375" style="4" customWidth="1"/>
    <col min="7682" max="7682" width="7.42578125" style="4" customWidth="1"/>
    <col min="7683" max="7683" width="8.85546875" style="4" bestFit="1" customWidth="1"/>
    <col min="7684" max="7684" width="14.140625" style="4" customWidth="1"/>
    <col min="7685" max="7685" width="4.7109375" style="4" customWidth="1"/>
    <col min="7686" max="7686" width="7.5703125" style="4"/>
    <col min="7687" max="7687" width="8" style="4" bestFit="1" customWidth="1"/>
    <col min="7688" max="7688" width="12.85546875" style="4" customWidth="1"/>
    <col min="7689" max="7689" width="9.28515625" style="4" customWidth="1"/>
    <col min="7690" max="7690" width="8.5703125" style="4" customWidth="1"/>
    <col min="7691" max="7691" width="9.140625" style="4" customWidth="1"/>
    <col min="7692" max="7692" width="12.85546875" style="4" customWidth="1"/>
    <col min="7693" max="7693" width="11.28515625" style="4" customWidth="1"/>
    <col min="7694" max="7694" width="7.42578125" style="4" customWidth="1"/>
    <col min="7695" max="7695" width="7.7109375" style="4" customWidth="1"/>
    <col min="7696" max="7696" width="13.5703125" style="4" customWidth="1"/>
    <col min="7697" max="7697" width="3.28515625" style="4" customWidth="1"/>
    <col min="7698" max="7698" width="6.85546875" style="4" customWidth="1"/>
    <col min="7699" max="7699" width="8.28515625" style="4" customWidth="1"/>
    <col min="7700" max="7700" width="12.5703125" style="4" customWidth="1"/>
    <col min="7701" max="7701" width="3.140625" style="4" customWidth="1"/>
    <col min="7702" max="7702" width="7.5703125" style="4"/>
    <col min="7703" max="7703" width="7.42578125" style="4" customWidth="1"/>
    <col min="7704" max="7704" width="13.42578125" style="4" customWidth="1"/>
    <col min="7705" max="7705" width="2.7109375" style="4" customWidth="1"/>
    <col min="7706" max="7706" width="14.42578125" style="4" customWidth="1"/>
    <col min="7707" max="7712" width="7.5703125" style="4"/>
    <col min="7713" max="7713" width="14" style="4" customWidth="1"/>
    <col min="7714" max="7931" width="7.5703125" style="4"/>
    <col min="7932" max="7932" width="9.85546875" style="4" customWidth="1"/>
    <col min="7933" max="7933" width="2.140625" style="4" customWidth="1"/>
    <col min="7934" max="7934" width="7.5703125" style="4"/>
    <col min="7935" max="7935" width="10.42578125" style="4" bestFit="1" customWidth="1"/>
    <col min="7936" max="7936" width="12.5703125" style="4" customWidth="1"/>
    <col min="7937" max="7937" width="4.7109375" style="4" customWidth="1"/>
    <col min="7938" max="7938" width="7.42578125" style="4" customWidth="1"/>
    <col min="7939" max="7939" width="8.85546875" style="4" bestFit="1" customWidth="1"/>
    <col min="7940" max="7940" width="14.140625" style="4" customWidth="1"/>
    <col min="7941" max="7941" width="4.7109375" style="4" customWidth="1"/>
    <col min="7942" max="7942" width="7.5703125" style="4"/>
    <col min="7943" max="7943" width="8" style="4" bestFit="1" customWidth="1"/>
    <col min="7944" max="7944" width="12.85546875" style="4" customWidth="1"/>
    <col min="7945" max="7945" width="9.28515625" style="4" customWidth="1"/>
    <col min="7946" max="7946" width="8.5703125" style="4" customWidth="1"/>
    <col min="7947" max="7947" width="9.140625" style="4" customWidth="1"/>
    <col min="7948" max="7948" width="12.85546875" style="4" customWidth="1"/>
    <col min="7949" max="7949" width="11.28515625" style="4" customWidth="1"/>
    <col min="7950" max="7950" width="7.42578125" style="4" customWidth="1"/>
    <col min="7951" max="7951" width="7.7109375" style="4" customWidth="1"/>
    <col min="7952" max="7952" width="13.5703125" style="4" customWidth="1"/>
    <col min="7953" max="7953" width="3.28515625" style="4" customWidth="1"/>
    <col min="7954" max="7954" width="6.85546875" style="4" customWidth="1"/>
    <col min="7955" max="7955" width="8.28515625" style="4" customWidth="1"/>
    <col min="7956" max="7956" width="12.5703125" style="4" customWidth="1"/>
    <col min="7957" max="7957" width="3.140625" style="4" customWidth="1"/>
    <col min="7958" max="7958" width="7.5703125" style="4"/>
    <col min="7959" max="7959" width="7.42578125" style="4" customWidth="1"/>
    <col min="7960" max="7960" width="13.42578125" style="4" customWidth="1"/>
    <col min="7961" max="7961" width="2.7109375" style="4" customWidth="1"/>
    <col min="7962" max="7962" width="14.42578125" style="4" customWidth="1"/>
    <col min="7963" max="7968" width="7.5703125" style="4"/>
    <col min="7969" max="7969" width="14" style="4" customWidth="1"/>
    <col min="7970" max="8187" width="7.5703125" style="4"/>
    <col min="8188" max="8188" width="9.85546875" style="4" customWidth="1"/>
    <col min="8189" max="8189" width="2.140625" style="4" customWidth="1"/>
    <col min="8190" max="8190" width="7.5703125" style="4"/>
    <col min="8191" max="8191" width="10.42578125" style="4" bestFit="1" customWidth="1"/>
    <col min="8192" max="8192" width="12.5703125" style="4" customWidth="1"/>
    <col min="8193" max="8193" width="4.7109375" style="4" customWidth="1"/>
    <col min="8194" max="8194" width="7.42578125" style="4" customWidth="1"/>
    <col min="8195" max="8195" width="8.85546875" style="4" bestFit="1" customWidth="1"/>
    <col min="8196" max="8196" width="14.140625" style="4" customWidth="1"/>
    <col min="8197" max="8197" width="4.7109375" style="4" customWidth="1"/>
    <col min="8198" max="8198" width="7.5703125" style="4"/>
    <col min="8199" max="8199" width="8" style="4" bestFit="1" customWidth="1"/>
    <col min="8200" max="8200" width="12.85546875" style="4" customWidth="1"/>
    <col min="8201" max="8201" width="9.28515625" style="4" customWidth="1"/>
    <col min="8202" max="8202" width="8.5703125" style="4" customWidth="1"/>
    <col min="8203" max="8203" width="9.140625" style="4" customWidth="1"/>
    <col min="8204" max="8204" width="12.85546875" style="4" customWidth="1"/>
    <col min="8205" max="8205" width="11.28515625" style="4" customWidth="1"/>
    <col min="8206" max="8206" width="7.42578125" style="4" customWidth="1"/>
    <col min="8207" max="8207" width="7.7109375" style="4" customWidth="1"/>
    <col min="8208" max="8208" width="13.5703125" style="4" customWidth="1"/>
    <col min="8209" max="8209" width="3.28515625" style="4" customWidth="1"/>
    <col min="8210" max="8210" width="6.85546875" style="4" customWidth="1"/>
    <col min="8211" max="8211" width="8.28515625" style="4" customWidth="1"/>
    <col min="8212" max="8212" width="12.5703125" style="4" customWidth="1"/>
    <col min="8213" max="8213" width="3.140625" style="4" customWidth="1"/>
    <col min="8214" max="8214" width="7.5703125" style="4"/>
    <col min="8215" max="8215" width="7.42578125" style="4" customWidth="1"/>
    <col min="8216" max="8216" width="13.42578125" style="4" customWidth="1"/>
    <col min="8217" max="8217" width="2.7109375" style="4" customWidth="1"/>
    <col min="8218" max="8218" width="14.42578125" style="4" customWidth="1"/>
    <col min="8219" max="8224" width="7.5703125" style="4"/>
    <col min="8225" max="8225" width="14" style="4" customWidth="1"/>
    <col min="8226" max="8443" width="7.5703125" style="4"/>
    <col min="8444" max="8444" width="9.85546875" style="4" customWidth="1"/>
    <col min="8445" max="8445" width="2.140625" style="4" customWidth="1"/>
    <col min="8446" max="8446" width="7.5703125" style="4"/>
    <col min="8447" max="8447" width="10.42578125" style="4" bestFit="1" customWidth="1"/>
    <col min="8448" max="8448" width="12.5703125" style="4" customWidth="1"/>
    <col min="8449" max="8449" width="4.7109375" style="4" customWidth="1"/>
    <col min="8450" max="8450" width="7.42578125" style="4" customWidth="1"/>
    <col min="8451" max="8451" width="8.85546875" style="4" bestFit="1" customWidth="1"/>
    <col min="8452" max="8452" width="14.140625" style="4" customWidth="1"/>
    <col min="8453" max="8453" width="4.7109375" style="4" customWidth="1"/>
    <col min="8454" max="8454" width="7.5703125" style="4"/>
    <col min="8455" max="8455" width="8" style="4" bestFit="1" customWidth="1"/>
    <col min="8456" max="8456" width="12.85546875" style="4" customWidth="1"/>
    <col min="8457" max="8457" width="9.28515625" style="4" customWidth="1"/>
    <col min="8458" max="8458" width="8.5703125" style="4" customWidth="1"/>
    <col min="8459" max="8459" width="9.140625" style="4" customWidth="1"/>
    <col min="8460" max="8460" width="12.85546875" style="4" customWidth="1"/>
    <col min="8461" max="8461" width="11.28515625" style="4" customWidth="1"/>
    <col min="8462" max="8462" width="7.42578125" style="4" customWidth="1"/>
    <col min="8463" max="8463" width="7.7109375" style="4" customWidth="1"/>
    <col min="8464" max="8464" width="13.5703125" style="4" customWidth="1"/>
    <col min="8465" max="8465" width="3.28515625" style="4" customWidth="1"/>
    <col min="8466" max="8466" width="6.85546875" style="4" customWidth="1"/>
    <col min="8467" max="8467" width="8.28515625" style="4" customWidth="1"/>
    <col min="8468" max="8468" width="12.5703125" style="4" customWidth="1"/>
    <col min="8469" max="8469" width="3.140625" style="4" customWidth="1"/>
    <col min="8470" max="8470" width="7.5703125" style="4"/>
    <col min="8471" max="8471" width="7.42578125" style="4" customWidth="1"/>
    <col min="8472" max="8472" width="13.42578125" style="4" customWidth="1"/>
    <col min="8473" max="8473" width="2.7109375" style="4" customWidth="1"/>
    <col min="8474" max="8474" width="14.42578125" style="4" customWidth="1"/>
    <col min="8475" max="8480" width="7.5703125" style="4"/>
    <col min="8481" max="8481" width="14" style="4" customWidth="1"/>
    <col min="8482" max="8699" width="7.5703125" style="4"/>
    <col min="8700" max="8700" width="9.85546875" style="4" customWidth="1"/>
    <col min="8701" max="8701" width="2.140625" style="4" customWidth="1"/>
    <col min="8702" max="8702" width="7.5703125" style="4"/>
    <col min="8703" max="8703" width="10.42578125" style="4" bestFit="1" customWidth="1"/>
    <col min="8704" max="8704" width="12.5703125" style="4" customWidth="1"/>
    <col min="8705" max="8705" width="4.7109375" style="4" customWidth="1"/>
    <col min="8706" max="8706" width="7.42578125" style="4" customWidth="1"/>
    <col min="8707" max="8707" width="8.85546875" style="4" bestFit="1" customWidth="1"/>
    <col min="8708" max="8708" width="14.140625" style="4" customWidth="1"/>
    <col min="8709" max="8709" width="4.7109375" style="4" customWidth="1"/>
    <col min="8710" max="8710" width="7.5703125" style="4"/>
    <col min="8711" max="8711" width="8" style="4" bestFit="1" customWidth="1"/>
    <col min="8712" max="8712" width="12.85546875" style="4" customWidth="1"/>
    <col min="8713" max="8713" width="9.28515625" style="4" customWidth="1"/>
    <col min="8714" max="8714" width="8.5703125" style="4" customWidth="1"/>
    <col min="8715" max="8715" width="9.140625" style="4" customWidth="1"/>
    <col min="8716" max="8716" width="12.85546875" style="4" customWidth="1"/>
    <col min="8717" max="8717" width="11.28515625" style="4" customWidth="1"/>
    <col min="8718" max="8718" width="7.42578125" style="4" customWidth="1"/>
    <col min="8719" max="8719" width="7.7109375" style="4" customWidth="1"/>
    <col min="8720" max="8720" width="13.5703125" style="4" customWidth="1"/>
    <col min="8721" max="8721" width="3.28515625" style="4" customWidth="1"/>
    <col min="8722" max="8722" width="6.85546875" style="4" customWidth="1"/>
    <col min="8723" max="8723" width="8.28515625" style="4" customWidth="1"/>
    <col min="8724" max="8724" width="12.5703125" style="4" customWidth="1"/>
    <col min="8725" max="8725" width="3.140625" style="4" customWidth="1"/>
    <col min="8726" max="8726" width="7.5703125" style="4"/>
    <col min="8727" max="8727" width="7.42578125" style="4" customWidth="1"/>
    <col min="8728" max="8728" width="13.42578125" style="4" customWidth="1"/>
    <col min="8729" max="8729" width="2.7109375" style="4" customWidth="1"/>
    <col min="8730" max="8730" width="14.42578125" style="4" customWidth="1"/>
    <col min="8731" max="8736" width="7.5703125" style="4"/>
    <col min="8737" max="8737" width="14" style="4" customWidth="1"/>
    <col min="8738" max="8955" width="7.5703125" style="4"/>
    <col min="8956" max="8956" width="9.85546875" style="4" customWidth="1"/>
    <col min="8957" max="8957" width="2.140625" style="4" customWidth="1"/>
    <col min="8958" max="8958" width="7.5703125" style="4"/>
    <col min="8959" max="8959" width="10.42578125" style="4" bestFit="1" customWidth="1"/>
    <col min="8960" max="8960" width="12.5703125" style="4" customWidth="1"/>
    <col min="8961" max="8961" width="4.7109375" style="4" customWidth="1"/>
    <col min="8962" max="8962" width="7.42578125" style="4" customWidth="1"/>
    <col min="8963" max="8963" width="8.85546875" style="4" bestFit="1" customWidth="1"/>
    <col min="8964" max="8964" width="14.140625" style="4" customWidth="1"/>
    <col min="8965" max="8965" width="4.7109375" style="4" customWidth="1"/>
    <col min="8966" max="8966" width="7.5703125" style="4"/>
    <col min="8967" max="8967" width="8" style="4" bestFit="1" customWidth="1"/>
    <col min="8968" max="8968" width="12.85546875" style="4" customWidth="1"/>
    <col min="8969" max="8969" width="9.28515625" style="4" customWidth="1"/>
    <col min="8970" max="8970" width="8.5703125" style="4" customWidth="1"/>
    <col min="8971" max="8971" width="9.140625" style="4" customWidth="1"/>
    <col min="8972" max="8972" width="12.85546875" style="4" customWidth="1"/>
    <col min="8973" max="8973" width="11.28515625" style="4" customWidth="1"/>
    <col min="8974" max="8974" width="7.42578125" style="4" customWidth="1"/>
    <col min="8975" max="8975" width="7.7109375" style="4" customWidth="1"/>
    <col min="8976" max="8976" width="13.5703125" style="4" customWidth="1"/>
    <col min="8977" max="8977" width="3.28515625" style="4" customWidth="1"/>
    <col min="8978" max="8978" width="6.85546875" style="4" customWidth="1"/>
    <col min="8979" max="8979" width="8.28515625" style="4" customWidth="1"/>
    <col min="8980" max="8980" width="12.5703125" style="4" customWidth="1"/>
    <col min="8981" max="8981" width="3.140625" style="4" customWidth="1"/>
    <col min="8982" max="8982" width="7.5703125" style="4"/>
    <col min="8983" max="8983" width="7.42578125" style="4" customWidth="1"/>
    <col min="8984" max="8984" width="13.42578125" style="4" customWidth="1"/>
    <col min="8985" max="8985" width="2.7109375" style="4" customWidth="1"/>
    <col min="8986" max="8986" width="14.42578125" style="4" customWidth="1"/>
    <col min="8987" max="8992" width="7.5703125" style="4"/>
    <col min="8993" max="8993" width="14" style="4" customWidth="1"/>
    <col min="8994" max="9211" width="7.5703125" style="4"/>
    <col min="9212" max="9212" width="9.85546875" style="4" customWidth="1"/>
    <col min="9213" max="9213" width="2.140625" style="4" customWidth="1"/>
    <col min="9214" max="9214" width="7.5703125" style="4"/>
    <col min="9215" max="9215" width="10.42578125" style="4" bestFit="1" customWidth="1"/>
    <col min="9216" max="9216" width="12.5703125" style="4" customWidth="1"/>
    <col min="9217" max="9217" width="4.7109375" style="4" customWidth="1"/>
    <col min="9218" max="9218" width="7.42578125" style="4" customWidth="1"/>
    <col min="9219" max="9219" width="8.85546875" style="4" bestFit="1" customWidth="1"/>
    <col min="9220" max="9220" width="14.140625" style="4" customWidth="1"/>
    <col min="9221" max="9221" width="4.7109375" style="4" customWidth="1"/>
    <col min="9222" max="9222" width="7.5703125" style="4"/>
    <col min="9223" max="9223" width="8" style="4" bestFit="1" customWidth="1"/>
    <col min="9224" max="9224" width="12.85546875" style="4" customWidth="1"/>
    <col min="9225" max="9225" width="9.28515625" style="4" customWidth="1"/>
    <col min="9226" max="9226" width="8.5703125" style="4" customWidth="1"/>
    <col min="9227" max="9227" width="9.140625" style="4" customWidth="1"/>
    <col min="9228" max="9228" width="12.85546875" style="4" customWidth="1"/>
    <col min="9229" max="9229" width="11.28515625" style="4" customWidth="1"/>
    <col min="9230" max="9230" width="7.42578125" style="4" customWidth="1"/>
    <col min="9231" max="9231" width="7.7109375" style="4" customWidth="1"/>
    <col min="9232" max="9232" width="13.5703125" style="4" customWidth="1"/>
    <col min="9233" max="9233" width="3.28515625" style="4" customWidth="1"/>
    <col min="9234" max="9234" width="6.85546875" style="4" customWidth="1"/>
    <col min="9235" max="9235" width="8.28515625" style="4" customWidth="1"/>
    <col min="9236" max="9236" width="12.5703125" style="4" customWidth="1"/>
    <col min="9237" max="9237" width="3.140625" style="4" customWidth="1"/>
    <col min="9238" max="9238" width="7.5703125" style="4"/>
    <col min="9239" max="9239" width="7.42578125" style="4" customWidth="1"/>
    <col min="9240" max="9240" width="13.42578125" style="4" customWidth="1"/>
    <col min="9241" max="9241" width="2.7109375" style="4" customWidth="1"/>
    <col min="9242" max="9242" width="14.42578125" style="4" customWidth="1"/>
    <col min="9243" max="9248" width="7.5703125" style="4"/>
    <col min="9249" max="9249" width="14" style="4" customWidth="1"/>
    <col min="9250" max="9467" width="7.5703125" style="4"/>
    <col min="9468" max="9468" width="9.85546875" style="4" customWidth="1"/>
    <col min="9469" max="9469" width="2.140625" style="4" customWidth="1"/>
    <col min="9470" max="9470" width="7.5703125" style="4"/>
    <col min="9471" max="9471" width="10.42578125" style="4" bestFit="1" customWidth="1"/>
    <col min="9472" max="9472" width="12.5703125" style="4" customWidth="1"/>
    <col min="9473" max="9473" width="4.7109375" style="4" customWidth="1"/>
    <col min="9474" max="9474" width="7.42578125" style="4" customWidth="1"/>
    <col min="9475" max="9475" width="8.85546875" style="4" bestFit="1" customWidth="1"/>
    <col min="9476" max="9476" width="14.140625" style="4" customWidth="1"/>
    <col min="9477" max="9477" width="4.7109375" style="4" customWidth="1"/>
    <col min="9478" max="9478" width="7.5703125" style="4"/>
    <col min="9479" max="9479" width="8" style="4" bestFit="1" customWidth="1"/>
    <col min="9480" max="9480" width="12.85546875" style="4" customWidth="1"/>
    <col min="9481" max="9481" width="9.28515625" style="4" customWidth="1"/>
    <col min="9482" max="9482" width="8.5703125" style="4" customWidth="1"/>
    <col min="9483" max="9483" width="9.140625" style="4" customWidth="1"/>
    <col min="9484" max="9484" width="12.85546875" style="4" customWidth="1"/>
    <col min="9485" max="9485" width="11.28515625" style="4" customWidth="1"/>
    <col min="9486" max="9486" width="7.42578125" style="4" customWidth="1"/>
    <col min="9487" max="9487" width="7.7109375" style="4" customWidth="1"/>
    <col min="9488" max="9488" width="13.5703125" style="4" customWidth="1"/>
    <col min="9489" max="9489" width="3.28515625" style="4" customWidth="1"/>
    <col min="9490" max="9490" width="6.85546875" style="4" customWidth="1"/>
    <col min="9491" max="9491" width="8.28515625" style="4" customWidth="1"/>
    <col min="9492" max="9492" width="12.5703125" style="4" customWidth="1"/>
    <col min="9493" max="9493" width="3.140625" style="4" customWidth="1"/>
    <col min="9494" max="9494" width="7.5703125" style="4"/>
    <col min="9495" max="9495" width="7.42578125" style="4" customWidth="1"/>
    <col min="9496" max="9496" width="13.42578125" style="4" customWidth="1"/>
    <col min="9497" max="9497" width="2.7109375" style="4" customWidth="1"/>
    <col min="9498" max="9498" width="14.42578125" style="4" customWidth="1"/>
    <col min="9499" max="9504" width="7.5703125" style="4"/>
    <col min="9505" max="9505" width="14" style="4" customWidth="1"/>
    <col min="9506" max="9723" width="7.5703125" style="4"/>
    <col min="9724" max="9724" width="9.85546875" style="4" customWidth="1"/>
    <col min="9725" max="9725" width="2.140625" style="4" customWidth="1"/>
    <col min="9726" max="9726" width="7.5703125" style="4"/>
    <col min="9727" max="9727" width="10.42578125" style="4" bestFit="1" customWidth="1"/>
    <col min="9728" max="9728" width="12.5703125" style="4" customWidth="1"/>
    <col min="9729" max="9729" width="4.7109375" style="4" customWidth="1"/>
    <col min="9730" max="9730" width="7.42578125" style="4" customWidth="1"/>
    <col min="9731" max="9731" width="8.85546875" style="4" bestFit="1" customWidth="1"/>
    <col min="9732" max="9732" width="14.140625" style="4" customWidth="1"/>
    <col min="9733" max="9733" width="4.7109375" style="4" customWidth="1"/>
    <col min="9734" max="9734" width="7.5703125" style="4"/>
    <col min="9735" max="9735" width="8" style="4" bestFit="1" customWidth="1"/>
    <col min="9736" max="9736" width="12.85546875" style="4" customWidth="1"/>
    <col min="9737" max="9737" width="9.28515625" style="4" customWidth="1"/>
    <col min="9738" max="9738" width="8.5703125" style="4" customWidth="1"/>
    <col min="9739" max="9739" width="9.140625" style="4" customWidth="1"/>
    <col min="9740" max="9740" width="12.85546875" style="4" customWidth="1"/>
    <col min="9741" max="9741" width="11.28515625" style="4" customWidth="1"/>
    <col min="9742" max="9742" width="7.42578125" style="4" customWidth="1"/>
    <col min="9743" max="9743" width="7.7109375" style="4" customWidth="1"/>
    <col min="9744" max="9744" width="13.5703125" style="4" customWidth="1"/>
    <col min="9745" max="9745" width="3.28515625" style="4" customWidth="1"/>
    <col min="9746" max="9746" width="6.85546875" style="4" customWidth="1"/>
    <col min="9747" max="9747" width="8.28515625" style="4" customWidth="1"/>
    <col min="9748" max="9748" width="12.5703125" style="4" customWidth="1"/>
    <col min="9749" max="9749" width="3.140625" style="4" customWidth="1"/>
    <col min="9750" max="9750" width="7.5703125" style="4"/>
    <col min="9751" max="9751" width="7.42578125" style="4" customWidth="1"/>
    <col min="9752" max="9752" width="13.42578125" style="4" customWidth="1"/>
    <col min="9753" max="9753" width="2.7109375" style="4" customWidth="1"/>
    <col min="9754" max="9754" width="14.42578125" style="4" customWidth="1"/>
    <col min="9755" max="9760" width="7.5703125" style="4"/>
    <col min="9761" max="9761" width="14" style="4" customWidth="1"/>
    <col min="9762" max="9979" width="7.5703125" style="4"/>
    <col min="9980" max="9980" width="9.85546875" style="4" customWidth="1"/>
    <col min="9981" max="9981" width="2.140625" style="4" customWidth="1"/>
    <col min="9982" max="9982" width="7.5703125" style="4"/>
    <col min="9983" max="9983" width="10.42578125" style="4" bestFit="1" customWidth="1"/>
    <col min="9984" max="9984" width="12.5703125" style="4" customWidth="1"/>
    <col min="9985" max="9985" width="4.7109375" style="4" customWidth="1"/>
    <col min="9986" max="9986" width="7.42578125" style="4" customWidth="1"/>
    <col min="9987" max="9987" width="8.85546875" style="4" bestFit="1" customWidth="1"/>
    <col min="9988" max="9988" width="14.140625" style="4" customWidth="1"/>
    <col min="9989" max="9989" width="4.7109375" style="4" customWidth="1"/>
    <col min="9990" max="9990" width="7.5703125" style="4"/>
    <col min="9991" max="9991" width="8" style="4" bestFit="1" customWidth="1"/>
    <col min="9992" max="9992" width="12.85546875" style="4" customWidth="1"/>
    <col min="9993" max="9993" width="9.28515625" style="4" customWidth="1"/>
    <col min="9994" max="9994" width="8.5703125" style="4" customWidth="1"/>
    <col min="9995" max="9995" width="9.140625" style="4" customWidth="1"/>
    <col min="9996" max="9996" width="12.85546875" style="4" customWidth="1"/>
    <col min="9997" max="9997" width="11.28515625" style="4" customWidth="1"/>
    <col min="9998" max="9998" width="7.42578125" style="4" customWidth="1"/>
    <col min="9999" max="9999" width="7.7109375" style="4" customWidth="1"/>
    <col min="10000" max="10000" width="13.5703125" style="4" customWidth="1"/>
    <col min="10001" max="10001" width="3.28515625" style="4" customWidth="1"/>
    <col min="10002" max="10002" width="6.85546875" style="4" customWidth="1"/>
    <col min="10003" max="10003" width="8.28515625" style="4" customWidth="1"/>
    <col min="10004" max="10004" width="12.5703125" style="4" customWidth="1"/>
    <col min="10005" max="10005" width="3.140625" style="4" customWidth="1"/>
    <col min="10006" max="10006" width="7.5703125" style="4"/>
    <col min="10007" max="10007" width="7.42578125" style="4" customWidth="1"/>
    <col min="10008" max="10008" width="13.42578125" style="4" customWidth="1"/>
    <col min="10009" max="10009" width="2.7109375" style="4" customWidth="1"/>
    <col min="10010" max="10010" width="14.42578125" style="4" customWidth="1"/>
    <col min="10011" max="10016" width="7.5703125" style="4"/>
    <col min="10017" max="10017" width="14" style="4" customWidth="1"/>
    <col min="10018" max="10235" width="7.5703125" style="4"/>
    <col min="10236" max="10236" width="9.85546875" style="4" customWidth="1"/>
    <col min="10237" max="10237" width="2.140625" style="4" customWidth="1"/>
    <col min="10238" max="10238" width="7.5703125" style="4"/>
    <col min="10239" max="10239" width="10.42578125" style="4" bestFit="1" customWidth="1"/>
    <col min="10240" max="10240" width="12.5703125" style="4" customWidth="1"/>
    <col min="10241" max="10241" width="4.7109375" style="4" customWidth="1"/>
    <col min="10242" max="10242" width="7.42578125" style="4" customWidth="1"/>
    <col min="10243" max="10243" width="8.85546875" style="4" bestFit="1" customWidth="1"/>
    <col min="10244" max="10244" width="14.140625" style="4" customWidth="1"/>
    <col min="10245" max="10245" width="4.7109375" style="4" customWidth="1"/>
    <col min="10246" max="10246" width="7.5703125" style="4"/>
    <col min="10247" max="10247" width="8" style="4" bestFit="1" customWidth="1"/>
    <col min="10248" max="10248" width="12.85546875" style="4" customWidth="1"/>
    <col min="10249" max="10249" width="9.28515625" style="4" customWidth="1"/>
    <col min="10250" max="10250" width="8.5703125" style="4" customWidth="1"/>
    <col min="10251" max="10251" width="9.140625" style="4" customWidth="1"/>
    <col min="10252" max="10252" width="12.85546875" style="4" customWidth="1"/>
    <col min="10253" max="10253" width="11.28515625" style="4" customWidth="1"/>
    <col min="10254" max="10254" width="7.42578125" style="4" customWidth="1"/>
    <col min="10255" max="10255" width="7.7109375" style="4" customWidth="1"/>
    <col min="10256" max="10256" width="13.5703125" style="4" customWidth="1"/>
    <col min="10257" max="10257" width="3.28515625" style="4" customWidth="1"/>
    <col min="10258" max="10258" width="6.85546875" style="4" customWidth="1"/>
    <col min="10259" max="10259" width="8.28515625" style="4" customWidth="1"/>
    <col min="10260" max="10260" width="12.5703125" style="4" customWidth="1"/>
    <col min="10261" max="10261" width="3.140625" style="4" customWidth="1"/>
    <col min="10262" max="10262" width="7.5703125" style="4"/>
    <col min="10263" max="10263" width="7.42578125" style="4" customWidth="1"/>
    <col min="10264" max="10264" width="13.42578125" style="4" customWidth="1"/>
    <col min="10265" max="10265" width="2.7109375" style="4" customWidth="1"/>
    <col min="10266" max="10266" width="14.42578125" style="4" customWidth="1"/>
    <col min="10267" max="10272" width="7.5703125" style="4"/>
    <col min="10273" max="10273" width="14" style="4" customWidth="1"/>
    <col min="10274" max="10491" width="7.5703125" style="4"/>
    <col min="10492" max="10492" width="9.85546875" style="4" customWidth="1"/>
    <col min="10493" max="10493" width="2.140625" style="4" customWidth="1"/>
    <col min="10494" max="10494" width="7.5703125" style="4"/>
    <col min="10495" max="10495" width="10.42578125" style="4" bestFit="1" customWidth="1"/>
    <col min="10496" max="10496" width="12.5703125" style="4" customWidth="1"/>
    <col min="10497" max="10497" width="4.7109375" style="4" customWidth="1"/>
    <col min="10498" max="10498" width="7.42578125" style="4" customWidth="1"/>
    <col min="10499" max="10499" width="8.85546875" style="4" bestFit="1" customWidth="1"/>
    <col min="10500" max="10500" width="14.140625" style="4" customWidth="1"/>
    <col min="10501" max="10501" width="4.7109375" style="4" customWidth="1"/>
    <col min="10502" max="10502" width="7.5703125" style="4"/>
    <col min="10503" max="10503" width="8" style="4" bestFit="1" customWidth="1"/>
    <col min="10504" max="10504" width="12.85546875" style="4" customWidth="1"/>
    <col min="10505" max="10505" width="9.28515625" style="4" customWidth="1"/>
    <col min="10506" max="10506" width="8.5703125" style="4" customWidth="1"/>
    <col min="10507" max="10507" width="9.140625" style="4" customWidth="1"/>
    <col min="10508" max="10508" width="12.85546875" style="4" customWidth="1"/>
    <col min="10509" max="10509" width="11.28515625" style="4" customWidth="1"/>
    <col min="10510" max="10510" width="7.42578125" style="4" customWidth="1"/>
    <col min="10511" max="10511" width="7.7109375" style="4" customWidth="1"/>
    <col min="10512" max="10512" width="13.5703125" style="4" customWidth="1"/>
    <col min="10513" max="10513" width="3.28515625" style="4" customWidth="1"/>
    <col min="10514" max="10514" width="6.85546875" style="4" customWidth="1"/>
    <col min="10515" max="10515" width="8.28515625" style="4" customWidth="1"/>
    <col min="10516" max="10516" width="12.5703125" style="4" customWidth="1"/>
    <col min="10517" max="10517" width="3.140625" style="4" customWidth="1"/>
    <col min="10518" max="10518" width="7.5703125" style="4"/>
    <col min="10519" max="10519" width="7.42578125" style="4" customWidth="1"/>
    <col min="10520" max="10520" width="13.42578125" style="4" customWidth="1"/>
    <col min="10521" max="10521" width="2.7109375" style="4" customWidth="1"/>
    <col min="10522" max="10522" width="14.42578125" style="4" customWidth="1"/>
    <col min="10523" max="10528" width="7.5703125" style="4"/>
    <col min="10529" max="10529" width="14" style="4" customWidth="1"/>
    <col min="10530" max="10747" width="7.5703125" style="4"/>
    <col min="10748" max="10748" width="9.85546875" style="4" customWidth="1"/>
    <col min="10749" max="10749" width="2.140625" style="4" customWidth="1"/>
    <col min="10750" max="10750" width="7.5703125" style="4"/>
    <col min="10751" max="10751" width="10.42578125" style="4" bestFit="1" customWidth="1"/>
    <col min="10752" max="10752" width="12.5703125" style="4" customWidth="1"/>
    <col min="10753" max="10753" width="4.7109375" style="4" customWidth="1"/>
    <col min="10754" max="10754" width="7.42578125" style="4" customWidth="1"/>
    <col min="10755" max="10755" width="8.85546875" style="4" bestFit="1" customWidth="1"/>
    <col min="10756" max="10756" width="14.140625" style="4" customWidth="1"/>
    <col min="10757" max="10757" width="4.7109375" style="4" customWidth="1"/>
    <col min="10758" max="10758" width="7.5703125" style="4"/>
    <col min="10759" max="10759" width="8" style="4" bestFit="1" customWidth="1"/>
    <col min="10760" max="10760" width="12.85546875" style="4" customWidth="1"/>
    <col min="10761" max="10761" width="9.28515625" style="4" customWidth="1"/>
    <col min="10762" max="10762" width="8.5703125" style="4" customWidth="1"/>
    <col min="10763" max="10763" width="9.140625" style="4" customWidth="1"/>
    <col min="10764" max="10764" width="12.85546875" style="4" customWidth="1"/>
    <col min="10765" max="10765" width="11.28515625" style="4" customWidth="1"/>
    <col min="10766" max="10766" width="7.42578125" style="4" customWidth="1"/>
    <col min="10767" max="10767" width="7.7109375" style="4" customWidth="1"/>
    <col min="10768" max="10768" width="13.5703125" style="4" customWidth="1"/>
    <col min="10769" max="10769" width="3.28515625" style="4" customWidth="1"/>
    <col min="10770" max="10770" width="6.85546875" style="4" customWidth="1"/>
    <col min="10771" max="10771" width="8.28515625" style="4" customWidth="1"/>
    <col min="10772" max="10772" width="12.5703125" style="4" customWidth="1"/>
    <col min="10773" max="10773" width="3.140625" style="4" customWidth="1"/>
    <col min="10774" max="10774" width="7.5703125" style="4"/>
    <col min="10775" max="10775" width="7.42578125" style="4" customWidth="1"/>
    <col min="10776" max="10776" width="13.42578125" style="4" customWidth="1"/>
    <col min="10777" max="10777" width="2.7109375" style="4" customWidth="1"/>
    <col min="10778" max="10778" width="14.42578125" style="4" customWidth="1"/>
    <col min="10779" max="10784" width="7.5703125" style="4"/>
    <col min="10785" max="10785" width="14" style="4" customWidth="1"/>
    <col min="10786" max="11003" width="7.5703125" style="4"/>
    <col min="11004" max="11004" width="9.85546875" style="4" customWidth="1"/>
    <col min="11005" max="11005" width="2.140625" style="4" customWidth="1"/>
    <col min="11006" max="11006" width="7.5703125" style="4"/>
    <col min="11007" max="11007" width="10.42578125" style="4" bestFit="1" customWidth="1"/>
    <col min="11008" max="11008" width="12.5703125" style="4" customWidth="1"/>
    <col min="11009" max="11009" width="4.7109375" style="4" customWidth="1"/>
    <col min="11010" max="11010" width="7.42578125" style="4" customWidth="1"/>
    <col min="11011" max="11011" width="8.85546875" style="4" bestFit="1" customWidth="1"/>
    <col min="11012" max="11012" width="14.140625" style="4" customWidth="1"/>
    <col min="11013" max="11013" width="4.7109375" style="4" customWidth="1"/>
    <col min="11014" max="11014" width="7.5703125" style="4"/>
    <col min="11015" max="11015" width="8" style="4" bestFit="1" customWidth="1"/>
    <col min="11016" max="11016" width="12.85546875" style="4" customWidth="1"/>
    <col min="11017" max="11017" width="9.28515625" style="4" customWidth="1"/>
    <col min="11018" max="11018" width="8.5703125" style="4" customWidth="1"/>
    <col min="11019" max="11019" width="9.140625" style="4" customWidth="1"/>
    <col min="11020" max="11020" width="12.85546875" style="4" customWidth="1"/>
    <col min="11021" max="11021" width="11.28515625" style="4" customWidth="1"/>
    <col min="11022" max="11022" width="7.42578125" style="4" customWidth="1"/>
    <col min="11023" max="11023" width="7.7109375" style="4" customWidth="1"/>
    <col min="11024" max="11024" width="13.5703125" style="4" customWidth="1"/>
    <col min="11025" max="11025" width="3.28515625" style="4" customWidth="1"/>
    <col min="11026" max="11026" width="6.85546875" style="4" customWidth="1"/>
    <col min="11027" max="11027" width="8.28515625" style="4" customWidth="1"/>
    <col min="11028" max="11028" width="12.5703125" style="4" customWidth="1"/>
    <col min="11029" max="11029" width="3.140625" style="4" customWidth="1"/>
    <col min="11030" max="11030" width="7.5703125" style="4"/>
    <col min="11031" max="11031" width="7.42578125" style="4" customWidth="1"/>
    <col min="11032" max="11032" width="13.42578125" style="4" customWidth="1"/>
    <col min="11033" max="11033" width="2.7109375" style="4" customWidth="1"/>
    <col min="11034" max="11034" width="14.42578125" style="4" customWidth="1"/>
    <col min="11035" max="11040" width="7.5703125" style="4"/>
    <col min="11041" max="11041" width="14" style="4" customWidth="1"/>
    <col min="11042" max="11259" width="7.5703125" style="4"/>
    <col min="11260" max="11260" width="9.85546875" style="4" customWidth="1"/>
    <col min="11261" max="11261" width="2.140625" style="4" customWidth="1"/>
    <col min="11262" max="11262" width="7.5703125" style="4"/>
    <col min="11263" max="11263" width="10.42578125" style="4" bestFit="1" customWidth="1"/>
    <col min="11264" max="11264" width="12.5703125" style="4" customWidth="1"/>
    <col min="11265" max="11265" width="4.7109375" style="4" customWidth="1"/>
    <col min="11266" max="11266" width="7.42578125" style="4" customWidth="1"/>
    <col min="11267" max="11267" width="8.85546875" style="4" bestFit="1" customWidth="1"/>
    <col min="11268" max="11268" width="14.140625" style="4" customWidth="1"/>
    <col min="11269" max="11269" width="4.7109375" style="4" customWidth="1"/>
    <col min="11270" max="11270" width="7.5703125" style="4"/>
    <col min="11271" max="11271" width="8" style="4" bestFit="1" customWidth="1"/>
    <col min="11272" max="11272" width="12.85546875" style="4" customWidth="1"/>
    <col min="11273" max="11273" width="9.28515625" style="4" customWidth="1"/>
    <col min="11274" max="11274" width="8.5703125" style="4" customWidth="1"/>
    <col min="11275" max="11275" width="9.140625" style="4" customWidth="1"/>
    <col min="11276" max="11276" width="12.85546875" style="4" customWidth="1"/>
    <col min="11277" max="11277" width="11.28515625" style="4" customWidth="1"/>
    <col min="11278" max="11278" width="7.42578125" style="4" customWidth="1"/>
    <col min="11279" max="11279" width="7.7109375" style="4" customWidth="1"/>
    <col min="11280" max="11280" width="13.5703125" style="4" customWidth="1"/>
    <col min="11281" max="11281" width="3.28515625" style="4" customWidth="1"/>
    <col min="11282" max="11282" width="6.85546875" style="4" customWidth="1"/>
    <col min="11283" max="11283" width="8.28515625" style="4" customWidth="1"/>
    <col min="11284" max="11284" width="12.5703125" style="4" customWidth="1"/>
    <col min="11285" max="11285" width="3.140625" style="4" customWidth="1"/>
    <col min="11286" max="11286" width="7.5703125" style="4"/>
    <col min="11287" max="11287" width="7.42578125" style="4" customWidth="1"/>
    <col min="11288" max="11288" width="13.42578125" style="4" customWidth="1"/>
    <col min="11289" max="11289" width="2.7109375" style="4" customWidth="1"/>
    <col min="11290" max="11290" width="14.42578125" style="4" customWidth="1"/>
    <col min="11291" max="11296" width="7.5703125" style="4"/>
    <col min="11297" max="11297" width="14" style="4" customWidth="1"/>
    <col min="11298" max="11515" width="7.5703125" style="4"/>
    <col min="11516" max="11516" width="9.85546875" style="4" customWidth="1"/>
    <col min="11517" max="11517" width="2.140625" style="4" customWidth="1"/>
    <col min="11518" max="11518" width="7.5703125" style="4"/>
    <col min="11519" max="11519" width="10.42578125" style="4" bestFit="1" customWidth="1"/>
    <col min="11520" max="11520" width="12.5703125" style="4" customWidth="1"/>
    <col min="11521" max="11521" width="4.7109375" style="4" customWidth="1"/>
    <col min="11522" max="11522" width="7.42578125" style="4" customWidth="1"/>
    <col min="11523" max="11523" width="8.85546875" style="4" bestFit="1" customWidth="1"/>
    <col min="11524" max="11524" width="14.140625" style="4" customWidth="1"/>
    <col min="11525" max="11525" width="4.7109375" style="4" customWidth="1"/>
    <col min="11526" max="11526" width="7.5703125" style="4"/>
    <col min="11527" max="11527" width="8" style="4" bestFit="1" customWidth="1"/>
    <col min="11528" max="11528" width="12.85546875" style="4" customWidth="1"/>
    <col min="11529" max="11529" width="9.28515625" style="4" customWidth="1"/>
    <col min="11530" max="11530" width="8.5703125" style="4" customWidth="1"/>
    <col min="11531" max="11531" width="9.140625" style="4" customWidth="1"/>
    <col min="11532" max="11532" width="12.85546875" style="4" customWidth="1"/>
    <col min="11533" max="11533" width="11.28515625" style="4" customWidth="1"/>
    <col min="11534" max="11534" width="7.42578125" style="4" customWidth="1"/>
    <col min="11535" max="11535" width="7.7109375" style="4" customWidth="1"/>
    <col min="11536" max="11536" width="13.5703125" style="4" customWidth="1"/>
    <col min="11537" max="11537" width="3.28515625" style="4" customWidth="1"/>
    <col min="11538" max="11538" width="6.85546875" style="4" customWidth="1"/>
    <col min="11539" max="11539" width="8.28515625" style="4" customWidth="1"/>
    <col min="11540" max="11540" width="12.5703125" style="4" customWidth="1"/>
    <col min="11541" max="11541" width="3.140625" style="4" customWidth="1"/>
    <col min="11542" max="11542" width="7.5703125" style="4"/>
    <col min="11543" max="11543" width="7.42578125" style="4" customWidth="1"/>
    <col min="11544" max="11544" width="13.42578125" style="4" customWidth="1"/>
    <col min="11545" max="11545" width="2.7109375" style="4" customWidth="1"/>
    <col min="11546" max="11546" width="14.42578125" style="4" customWidth="1"/>
    <col min="11547" max="11552" width="7.5703125" style="4"/>
    <col min="11553" max="11553" width="14" style="4" customWidth="1"/>
    <col min="11554" max="11771" width="7.5703125" style="4"/>
    <col min="11772" max="11772" width="9.85546875" style="4" customWidth="1"/>
    <col min="11773" max="11773" width="2.140625" style="4" customWidth="1"/>
    <col min="11774" max="11774" width="7.5703125" style="4"/>
    <col min="11775" max="11775" width="10.42578125" style="4" bestFit="1" customWidth="1"/>
    <col min="11776" max="11776" width="12.5703125" style="4" customWidth="1"/>
    <col min="11777" max="11777" width="4.7109375" style="4" customWidth="1"/>
    <col min="11778" max="11778" width="7.42578125" style="4" customWidth="1"/>
    <col min="11779" max="11779" width="8.85546875" style="4" bestFit="1" customWidth="1"/>
    <col min="11780" max="11780" width="14.140625" style="4" customWidth="1"/>
    <col min="11781" max="11781" width="4.7109375" style="4" customWidth="1"/>
    <col min="11782" max="11782" width="7.5703125" style="4"/>
    <col min="11783" max="11783" width="8" style="4" bestFit="1" customWidth="1"/>
    <col min="11784" max="11784" width="12.85546875" style="4" customWidth="1"/>
    <col min="11785" max="11785" width="9.28515625" style="4" customWidth="1"/>
    <col min="11786" max="11786" width="8.5703125" style="4" customWidth="1"/>
    <col min="11787" max="11787" width="9.140625" style="4" customWidth="1"/>
    <col min="11788" max="11788" width="12.85546875" style="4" customWidth="1"/>
    <col min="11789" max="11789" width="11.28515625" style="4" customWidth="1"/>
    <col min="11790" max="11790" width="7.42578125" style="4" customWidth="1"/>
    <col min="11791" max="11791" width="7.7109375" style="4" customWidth="1"/>
    <col min="11792" max="11792" width="13.5703125" style="4" customWidth="1"/>
    <col min="11793" max="11793" width="3.28515625" style="4" customWidth="1"/>
    <col min="11794" max="11794" width="6.85546875" style="4" customWidth="1"/>
    <col min="11795" max="11795" width="8.28515625" style="4" customWidth="1"/>
    <col min="11796" max="11796" width="12.5703125" style="4" customWidth="1"/>
    <col min="11797" max="11797" width="3.140625" style="4" customWidth="1"/>
    <col min="11798" max="11798" width="7.5703125" style="4"/>
    <col min="11799" max="11799" width="7.42578125" style="4" customWidth="1"/>
    <col min="11800" max="11800" width="13.42578125" style="4" customWidth="1"/>
    <col min="11801" max="11801" width="2.7109375" style="4" customWidth="1"/>
    <col min="11802" max="11802" width="14.42578125" style="4" customWidth="1"/>
    <col min="11803" max="11808" width="7.5703125" style="4"/>
    <col min="11809" max="11809" width="14" style="4" customWidth="1"/>
    <col min="11810" max="12027" width="7.5703125" style="4"/>
    <col min="12028" max="12028" width="9.85546875" style="4" customWidth="1"/>
    <col min="12029" max="12029" width="2.140625" style="4" customWidth="1"/>
    <col min="12030" max="12030" width="7.5703125" style="4"/>
    <col min="12031" max="12031" width="10.42578125" style="4" bestFit="1" customWidth="1"/>
    <col min="12032" max="12032" width="12.5703125" style="4" customWidth="1"/>
    <col min="12033" max="12033" width="4.7109375" style="4" customWidth="1"/>
    <col min="12034" max="12034" width="7.42578125" style="4" customWidth="1"/>
    <col min="12035" max="12035" width="8.85546875" style="4" bestFit="1" customWidth="1"/>
    <col min="12036" max="12036" width="14.140625" style="4" customWidth="1"/>
    <col min="12037" max="12037" width="4.7109375" style="4" customWidth="1"/>
    <col min="12038" max="12038" width="7.5703125" style="4"/>
    <col min="12039" max="12039" width="8" style="4" bestFit="1" customWidth="1"/>
    <col min="12040" max="12040" width="12.85546875" style="4" customWidth="1"/>
    <col min="12041" max="12041" width="9.28515625" style="4" customWidth="1"/>
    <col min="12042" max="12042" width="8.5703125" style="4" customWidth="1"/>
    <col min="12043" max="12043" width="9.140625" style="4" customWidth="1"/>
    <col min="12044" max="12044" width="12.85546875" style="4" customWidth="1"/>
    <col min="12045" max="12045" width="11.28515625" style="4" customWidth="1"/>
    <col min="12046" max="12046" width="7.42578125" style="4" customWidth="1"/>
    <col min="12047" max="12047" width="7.7109375" style="4" customWidth="1"/>
    <col min="12048" max="12048" width="13.5703125" style="4" customWidth="1"/>
    <col min="12049" max="12049" width="3.28515625" style="4" customWidth="1"/>
    <col min="12050" max="12050" width="6.85546875" style="4" customWidth="1"/>
    <col min="12051" max="12051" width="8.28515625" style="4" customWidth="1"/>
    <col min="12052" max="12052" width="12.5703125" style="4" customWidth="1"/>
    <col min="12053" max="12053" width="3.140625" style="4" customWidth="1"/>
    <col min="12054" max="12054" width="7.5703125" style="4"/>
    <col min="12055" max="12055" width="7.42578125" style="4" customWidth="1"/>
    <col min="12056" max="12056" width="13.42578125" style="4" customWidth="1"/>
    <col min="12057" max="12057" width="2.7109375" style="4" customWidth="1"/>
    <col min="12058" max="12058" width="14.42578125" style="4" customWidth="1"/>
    <col min="12059" max="12064" width="7.5703125" style="4"/>
    <col min="12065" max="12065" width="14" style="4" customWidth="1"/>
    <col min="12066" max="12283" width="7.5703125" style="4"/>
    <col min="12284" max="12284" width="9.85546875" style="4" customWidth="1"/>
    <col min="12285" max="12285" width="2.140625" style="4" customWidth="1"/>
    <col min="12286" max="12286" width="7.5703125" style="4"/>
    <col min="12287" max="12287" width="10.42578125" style="4" bestFit="1" customWidth="1"/>
    <col min="12288" max="12288" width="12.5703125" style="4" customWidth="1"/>
    <col min="12289" max="12289" width="4.7109375" style="4" customWidth="1"/>
    <col min="12290" max="12290" width="7.42578125" style="4" customWidth="1"/>
    <col min="12291" max="12291" width="8.85546875" style="4" bestFit="1" customWidth="1"/>
    <col min="12292" max="12292" width="14.140625" style="4" customWidth="1"/>
    <col min="12293" max="12293" width="4.7109375" style="4" customWidth="1"/>
    <col min="12294" max="12294" width="7.5703125" style="4"/>
    <col min="12295" max="12295" width="8" style="4" bestFit="1" customWidth="1"/>
    <col min="12296" max="12296" width="12.85546875" style="4" customWidth="1"/>
    <col min="12297" max="12297" width="9.28515625" style="4" customWidth="1"/>
    <col min="12298" max="12298" width="8.5703125" style="4" customWidth="1"/>
    <col min="12299" max="12299" width="9.140625" style="4" customWidth="1"/>
    <col min="12300" max="12300" width="12.85546875" style="4" customWidth="1"/>
    <col min="12301" max="12301" width="11.28515625" style="4" customWidth="1"/>
    <col min="12302" max="12302" width="7.42578125" style="4" customWidth="1"/>
    <col min="12303" max="12303" width="7.7109375" style="4" customWidth="1"/>
    <col min="12304" max="12304" width="13.5703125" style="4" customWidth="1"/>
    <col min="12305" max="12305" width="3.28515625" style="4" customWidth="1"/>
    <col min="12306" max="12306" width="6.85546875" style="4" customWidth="1"/>
    <col min="12307" max="12307" width="8.28515625" style="4" customWidth="1"/>
    <col min="12308" max="12308" width="12.5703125" style="4" customWidth="1"/>
    <col min="12309" max="12309" width="3.140625" style="4" customWidth="1"/>
    <col min="12310" max="12310" width="7.5703125" style="4"/>
    <col min="12311" max="12311" width="7.42578125" style="4" customWidth="1"/>
    <col min="12312" max="12312" width="13.42578125" style="4" customWidth="1"/>
    <col min="12313" max="12313" width="2.7109375" style="4" customWidth="1"/>
    <col min="12314" max="12314" width="14.42578125" style="4" customWidth="1"/>
    <col min="12315" max="12320" width="7.5703125" style="4"/>
    <col min="12321" max="12321" width="14" style="4" customWidth="1"/>
    <col min="12322" max="12539" width="7.5703125" style="4"/>
    <col min="12540" max="12540" width="9.85546875" style="4" customWidth="1"/>
    <col min="12541" max="12541" width="2.140625" style="4" customWidth="1"/>
    <col min="12542" max="12542" width="7.5703125" style="4"/>
    <col min="12543" max="12543" width="10.42578125" style="4" bestFit="1" customWidth="1"/>
    <col min="12544" max="12544" width="12.5703125" style="4" customWidth="1"/>
    <col min="12545" max="12545" width="4.7109375" style="4" customWidth="1"/>
    <col min="12546" max="12546" width="7.42578125" style="4" customWidth="1"/>
    <col min="12547" max="12547" width="8.85546875" style="4" bestFit="1" customWidth="1"/>
    <col min="12548" max="12548" width="14.140625" style="4" customWidth="1"/>
    <col min="12549" max="12549" width="4.7109375" style="4" customWidth="1"/>
    <col min="12550" max="12550" width="7.5703125" style="4"/>
    <col min="12551" max="12551" width="8" style="4" bestFit="1" customWidth="1"/>
    <col min="12552" max="12552" width="12.85546875" style="4" customWidth="1"/>
    <col min="12553" max="12553" width="9.28515625" style="4" customWidth="1"/>
    <col min="12554" max="12554" width="8.5703125" style="4" customWidth="1"/>
    <col min="12555" max="12555" width="9.140625" style="4" customWidth="1"/>
    <col min="12556" max="12556" width="12.85546875" style="4" customWidth="1"/>
    <col min="12557" max="12557" width="11.28515625" style="4" customWidth="1"/>
    <col min="12558" max="12558" width="7.42578125" style="4" customWidth="1"/>
    <col min="12559" max="12559" width="7.7109375" style="4" customWidth="1"/>
    <col min="12560" max="12560" width="13.5703125" style="4" customWidth="1"/>
    <col min="12561" max="12561" width="3.28515625" style="4" customWidth="1"/>
    <col min="12562" max="12562" width="6.85546875" style="4" customWidth="1"/>
    <col min="12563" max="12563" width="8.28515625" style="4" customWidth="1"/>
    <col min="12564" max="12564" width="12.5703125" style="4" customWidth="1"/>
    <col min="12565" max="12565" width="3.140625" style="4" customWidth="1"/>
    <col min="12566" max="12566" width="7.5703125" style="4"/>
    <col min="12567" max="12567" width="7.42578125" style="4" customWidth="1"/>
    <col min="12568" max="12568" width="13.42578125" style="4" customWidth="1"/>
    <col min="12569" max="12569" width="2.7109375" style="4" customWidth="1"/>
    <col min="12570" max="12570" width="14.42578125" style="4" customWidth="1"/>
    <col min="12571" max="12576" width="7.5703125" style="4"/>
    <col min="12577" max="12577" width="14" style="4" customWidth="1"/>
    <col min="12578" max="12795" width="7.5703125" style="4"/>
    <col min="12796" max="12796" width="9.85546875" style="4" customWidth="1"/>
    <col min="12797" max="12797" width="2.140625" style="4" customWidth="1"/>
    <col min="12798" max="12798" width="7.5703125" style="4"/>
    <col min="12799" max="12799" width="10.42578125" style="4" bestFit="1" customWidth="1"/>
    <col min="12800" max="12800" width="12.5703125" style="4" customWidth="1"/>
    <col min="12801" max="12801" width="4.7109375" style="4" customWidth="1"/>
    <col min="12802" max="12802" width="7.42578125" style="4" customWidth="1"/>
    <col min="12803" max="12803" width="8.85546875" style="4" bestFit="1" customWidth="1"/>
    <col min="12804" max="12804" width="14.140625" style="4" customWidth="1"/>
    <col min="12805" max="12805" width="4.7109375" style="4" customWidth="1"/>
    <col min="12806" max="12806" width="7.5703125" style="4"/>
    <col min="12807" max="12807" width="8" style="4" bestFit="1" customWidth="1"/>
    <col min="12808" max="12808" width="12.85546875" style="4" customWidth="1"/>
    <col min="12809" max="12809" width="9.28515625" style="4" customWidth="1"/>
    <col min="12810" max="12810" width="8.5703125" style="4" customWidth="1"/>
    <col min="12811" max="12811" width="9.140625" style="4" customWidth="1"/>
    <col min="12812" max="12812" width="12.85546875" style="4" customWidth="1"/>
    <col min="12813" max="12813" width="11.28515625" style="4" customWidth="1"/>
    <col min="12814" max="12814" width="7.42578125" style="4" customWidth="1"/>
    <col min="12815" max="12815" width="7.7109375" style="4" customWidth="1"/>
    <col min="12816" max="12816" width="13.5703125" style="4" customWidth="1"/>
    <col min="12817" max="12817" width="3.28515625" style="4" customWidth="1"/>
    <col min="12818" max="12818" width="6.85546875" style="4" customWidth="1"/>
    <col min="12819" max="12819" width="8.28515625" style="4" customWidth="1"/>
    <col min="12820" max="12820" width="12.5703125" style="4" customWidth="1"/>
    <col min="12821" max="12821" width="3.140625" style="4" customWidth="1"/>
    <col min="12822" max="12822" width="7.5703125" style="4"/>
    <col min="12823" max="12823" width="7.42578125" style="4" customWidth="1"/>
    <col min="12824" max="12824" width="13.42578125" style="4" customWidth="1"/>
    <col min="12825" max="12825" width="2.7109375" style="4" customWidth="1"/>
    <col min="12826" max="12826" width="14.42578125" style="4" customWidth="1"/>
    <col min="12827" max="12832" width="7.5703125" style="4"/>
    <col min="12833" max="12833" width="14" style="4" customWidth="1"/>
    <col min="12834" max="13051" width="7.5703125" style="4"/>
    <col min="13052" max="13052" width="9.85546875" style="4" customWidth="1"/>
    <col min="13053" max="13053" width="2.140625" style="4" customWidth="1"/>
    <col min="13054" max="13054" width="7.5703125" style="4"/>
    <col min="13055" max="13055" width="10.42578125" style="4" bestFit="1" customWidth="1"/>
    <col min="13056" max="13056" width="12.5703125" style="4" customWidth="1"/>
    <col min="13057" max="13057" width="4.7109375" style="4" customWidth="1"/>
    <col min="13058" max="13058" width="7.42578125" style="4" customWidth="1"/>
    <col min="13059" max="13059" width="8.85546875" style="4" bestFit="1" customWidth="1"/>
    <col min="13060" max="13060" width="14.140625" style="4" customWidth="1"/>
    <col min="13061" max="13061" width="4.7109375" style="4" customWidth="1"/>
    <col min="13062" max="13062" width="7.5703125" style="4"/>
    <col min="13063" max="13063" width="8" style="4" bestFit="1" customWidth="1"/>
    <col min="13064" max="13064" width="12.85546875" style="4" customWidth="1"/>
    <col min="13065" max="13065" width="9.28515625" style="4" customWidth="1"/>
    <col min="13066" max="13066" width="8.5703125" style="4" customWidth="1"/>
    <col min="13067" max="13067" width="9.140625" style="4" customWidth="1"/>
    <col min="13068" max="13068" width="12.85546875" style="4" customWidth="1"/>
    <col min="13069" max="13069" width="11.28515625" style="4" customWidth="1"/>
    <col min="13070" max="13070" width="7.42578125" style="4" customWidth="1"/>
    <col min="13071" max="13071" width="7.7109375" style="4" customWidth="1"/>
    <col min="13072" max="13072" width="13.5703125" style="4" customWidth="1"/>
    <col min="13073" max="13073" width="3.28515625" style="4" customWidth="1"/>
    <col min="13074" max="13074" width="6.85546875" style="4" customWidth="1"/>
    <col min="13075" max="13075" width="8.28515625" style="4" customWidth="1"/>
    <col min="13076" max="13076" width="12.5703125" style="4" customWidth="1"/>
    <col min="13077" max="13077" width="3.140625" style="4" customWidth="1"/>
    <col min="13078" max="13078" width="7.5703125" style="4"/>
    <col min="13079" max="13079" width="7.42578125" style="4" customWidth="1"/>
    <col min="13080" max="13080" width="13.42578125" style="4" customWidth="1"/>
    <col min="13081" max="13081" width="2.7109375" style="4" customWidth="1"/>
    <col min="13082" max="13082" width="14.42578125" style="4" customWidth="1"/>
    <col min="13083" max="13088" width="7.5703125" style="4"/>
    <col min="13089" max="13089" width="14" style="4" customWidth="1"/>
    <col min="13090" max="13307" width="7.5703125" style="4"/>
    <col min="13308" max="13308" width="9.85546875" style="4" customWidth="1"/>
    <col min="13309" max="13309" width="2.140625" style="4" customWidth="1"/>
    <col min="13310" max="13310" width="7.5703125" style="4"/>
    <col min="13311" max="13311" width="10.42578125" style="4" bestFit="1" customWidth="1"/>
    <col min="13312" max="13312" width="12.5703125" style="4" customWidth="1"/>
    <col min="13313" max="13313" width="4.7109375" style="4" customWidth="1"/>
    <col min="13314" max="13314" width="7.42578125" style="4" customWidth="1"/>
    <col min="13315" max="13315" width="8.85546875" style="4" bestFit="1" customWidth="1"/>
    <col min="13316" max="13316" width="14.140625" style="4" customWidth="1"/>
    <col min="13317" max="13317" width="4.7109375" style="4" customWidth="1"/>
    <col min="13318" max="13318" width="7.5703125" style="4"/>
    <col min="13319" max="13319" width="8" style="4" bestFit="1" customWidth="1"/>
    <col min="13320" max="13320" width="12.85546875" style="4" customWidth="1"/>
    <col min="13321" max="13321" width="9.28515625" style="4" customWidth="1"/>
    <col min="13322" max="13322" width="8.5703125" style="4" customWidth="1"/>
    <col min="13323" max="13323" width="9.140625" style="4" customWidth="1"/>
    <col min="13324" max="13324" width="12.85546875" style="4" customWidth="1"/>
    <col min="13325" max="13325" width="11.28515625" style="4" customWidth="1"/>
    <col min="13326" max="13326" width="7.42578125" style="4" customWidth="1"/>
    <col min="13327" max="13327" width="7.7109375" style="4" customWidth="1"/>
    <col min="13328" max="13328" width="13.5703125" style="4" customWidth="1"/>
    <col min="13329" max="13329" width="3.28515625" style="4" customWidth="1"/>
    <col min="13330" max="13330" width="6.85546875" style="4" customWidth="1"/>
    <col min="13331" max="13331" width="8.28515625" style="4" customWidth="1"/>
    <col min="13332" max="13332" width="12.5703125" style="4" customWidth="1"/>
    <col min="13333" max="13333" width="3.140625" style="4" customWidth="1"/>
    <col min="13334" max="13334" width="7.5703125" style="4"/>
    <col min="13335" max="13335" width="7.42578125" style="4" customWidth="1"/>
    <col min="13336" max="13336" width="13.42578125" style="4" customWidth="1"/>
    <col min="13337" max="13337" width="2.7109375" style="4" customWidth="1"/>
    <col min="13338" max="13338" width="14.42578125" style="4" customWidth="1"/>
    <col min="13339" max="13344" width="7.5703125" style="4"/>
    <col min="13345" max="13345" width="14" style="4" customWidth="1"/>
    <col min="13346" max="13563" width="7.5703125" style="4"/>
    <col min="13564" max="13564" width="9.85546875" style="4" customWidth="1"/>
    <col min="13565" max="13565" width="2.140625" style="4" customWidth="1"/>
    <col min="13566" max="13566" width="7.5703125" style="4"/>
    <col min="13567" max="13567" width="10.42578125" style="4" bestFit="1" customWidth="1"/>
    <col min="13568" max="13568" width="12.5703125" style="4" customWidth="1"/>
    <col min="13569" max="13569" width="4.7109375" style="4" customWidth="1"/>
    <col min="13570" max="13570" width="7.42578125" style="4" customWidth="1"/>
    <col min="13571" max="13571" width="8.85546875" style="4" bestFit="1" customWidth="1"/>
    <col min="13572" max="13572" width="14.140625" style="4" customWidth="1"/>
    <col min="13573" max="13573" width="4.7109375" style="4" customWidth="1"/>
    <col min="13574" max="13574" width="7.5703125" style="4"/>
    <col min="13575" max="13575" width="8" style="4" bestFit="1" customWidth="1"/>
    <col min="13576" max="13576" width="12.85546875" style="4" customWidth="1"/>
    <col min="13577" max="13577" width="9.28515625" style="4" customWidth="1"/>
    <col min="13578" max="13578" width="8.5703125" style="4" customWidth="1"/>
    <col min="13579" max="13579" width="9.140625" style="4" customWidth="1"/>
    <col min="13580" max="13580" width="12.85546875" style="4" customWidth="1"/>
    <col min="13581" max="13581" width="11.28515625" style="4" customWidth="1"/>
    <col min="13582" max="13582" width="7.42578125" style="4" customWidth="1"/>
    <col min="13583" max="13583" width="7.7109375" style="4" customWidth="1"/>
    <col min="13584" max="13584" width="13.5703125" style="4" customWidth="1"/>
    <col min="13585" max="13585" width="3.28515625" style="4" customWidth="1"/>
    <col min="13586" max="13586" width="6.85546875" style="4" customWidth="1"/>
    <col min="13587" max="13587" width="8.28515625" style="4" customWidth="1"/>
    <col min="13588" max="13588" width="12.5703125" style="4" customWidth="1"/>
    <col min="13589" max="13589" width="3.140625" style="4" customWidth="1"/>
    <col min="13590" max="13590" width="7.5703125" style="4"/>
    <col min="13591" max="13591" width="7.42578125" style="4" customWidth="1"/>
    <col min="13592" max="13592" width="13.42578125" style="4" customWidth="1"/>
    <col min="13593" max="13593" width="2.7109375" style="4" customWidth="1"/>
    <col min="13594" max="13594" width="14.42578125" style="4" customWidth="1"/>
    <col min="13595" max="13600" width="7.5703125" style="4"/>
    <col min="13601" max="13601" width="14" style="4" customWidth="1"/>
    <col min="13602" max="13819" width="7.5703125" style="4"/>
    <col min="13820" max="13820" width="9.85546875" style="4" customWidth="1"/>
    <col min="13821" max="13821" width="2.140625" style="4" customWidth="1"/>
    <col min="13822" max="13822" width="7.5703125" style="4"/>
    <col min="13823" max="13823" width="10.42578125" style="4" bestFit="1" customWidth="1"/>
    <col min="13824" max="13824" width="12.5703125" style="4" customWidth="1"/>
    <col min="13825" max="13825" width="4.7109375" style="4" customWidth="1"/>
    <col min="13826" max="13826" width="7.42578125" style="4" customWidth="1"/>
    <col min="13827" max="13827" width="8.85546875" style="4" bestFit="1" customWidth="1"/>
    <col min="13828" max="13828" width="14.140625" style="4" customWidth="1"/>
    <col min="13829" max="13829" width="4.7109375" style="4" customWidth="1"/>
    <col min="13830" max="13830" width="7.5703125" style="4"/>
    <col min="13831" max="13831" width="8" style="4" bestFit="1" customWidth="1"/>
    <col min="13832" max="13832" width="12.85546875" style="4" customWidth="1"/>
    <col min="13833" max="13833" width="9.28515625" style="4" customWidth="1"/>
    <col min="13834" max="13834" width="8.5703125" style="4" customWidth="1"/>
    <col min="13835" max="13835" width="9.140625" style="4" customWidth="1"/>
    <col min="13836" max="13836" width="12.85546875" style="4" customWidth="1"/>
    <col min="13837" max="13837" width="11.28515625" style="4" customWidth="1"/>
    <col min="13838" max="13838" width="7.42578125" style="4" customWidth="1"/>
    <col min="13839" max="13839" width="7.7109375" style="4" customWidth="1"/>
    <col min="13840" max="13840" width="13.5703125" style="4" customWidth="1"/>
    <col min="13841" max="13841" width="3.28515625" style="4" customWidth="1"/>
    <col min="13842" max="13842" width="6.85546875" style="4" customWidth="1"/>
    <col min="13843" max="13843" width="8.28515625" style="4" customWidth="1"/>
    <col min="13844" max="13844" width="12.5703125" style="4" customWidth="1"/>
    <col min="13845" max="13845" width="3.140625" style="4" customWidth="1"/>
    <col min="13846" max="13846" width="7.5703125" style="4"/>
    <col min="13847" max="13847" width="7.42578125" style="4" customWidth="1"/>
    <col min="13848" max="13848" width="13.42578125" style="4" customWidth="1"/>
    <col min="13849" max="13849" width="2.7109375" style="4" customWidth="1"/>
    <col min="13850" max="13850" width="14.42578125" style="4" customWidth="1"/>
    <col min="13851" max="13856" width="7.5703125" style="4"/>
    <col min="13857" max="13857" width="14" style="4" customWidth="1"/>
    <col min="13858" max="14075" width="7.5703125" style="4"/>
    <col min="14076" max="14076" width="9.85546875" style="4" customWidth="1"/>
    <col min="14077" max="14077" width="2.140625" style="4" customWidth="1"/>
    <col min="14078" max="14078" width="7.5703125" style="4"/>
    <col min="14079" max="14079" width="10.42578125" style="4" bestFit="1" customWidth="1"/>
    <col min="14080" max="14080" width="12.5703125" style="4" customWidth="1"/>
    <col min="14081" max="14081" width="4.7109375" style="4" customWidth="1"/>
    <col min="14082" max="14082" width="7.42578125" style="4" customWidth="1"/>
    <col min="14083" max="14083" width="8.85546875" style="4" bestFit="1" customWidth="1"/>
    <col min="14084" max="14084" width="14.140625" style="4" customWidth="1"/>
    <col min="14085" max="14085" width="4.7109375" style="4" customWidth="1"/>
    <col min="14086" max="14086" width="7.5703125" style="4"/>
    <col min="14087" max="14087" width="8" style="4" bestFit="1" customWidth="1"/>
    <col min="14088" max="14088" width="12.85546875" style="4" customWidth="1"/>
    <col min="14089" max="14089" width="9.28515625" style="4" customWidth="1"/>
    <col min="14090" max="14090" width="8.5703125" style="4" customWidth="1"/>
    <col min="14091" max="14091" width="9.140625" style="4" customWidth="1"/>
    <col min="14092" max="14092" width="12.85546875" style="4" customWidth="1"/>
    <col min="14093" max="14093" width="11.28515625" style="4" customWidth="1"/>
    <col min="14094" max="14094" width="7.42578125" style="4" customWidth="1"/>
    <col min="14095" max="14095" width="7.7109375" style="4" customWidth="1"/>
    <col min="14096" max="14096" width="13.5703125" style="4" customWidth="1"/>
    <col min="14097" max="14097" width="3.28515625" style="4" customWidth="1"/>
    <col min="14098" max="14098" width="6.85546875" style="4" customWidth="1"/>
    <col min="14099" max="14099" width="8.28515625" style="4" customWidth="1"/>
    <col min="14100" max="14100" width="12.5703125" style="4" customWidth="1"/>
    <col min="14101" max="14101" width="3.140625" style="4" customWidth="1"/>
    <col min="14102" max="14102" width="7.5703125" style="4"/>
    <col min="14103" max="14103" width="7.42578125" style="4" customWidth="1"/>
    <col min="14104" max="14104" width="13.42578125" style="4" customWidth="1"/>
    <col min="14105" max="14105" width="2.7109375" style="4" customWidth="1"/>
    <col min="14106" max="14106" width="14.42578125" style="4" customWidth="1"/>
    <col min="14107" max="14112" width="7.5703125" style="4"/>
    <col min="14113" max="14113" width="14" style="4" customWidth="1"/>
    <col min="14114" max="14331" width="7.5703125" style="4"/>
    <col min="14332" max="14332" width="9.85546875" style="4" customWidth="1"/>
    <col min="14333" max="14333" width="2.140625" style="4" customWidth="1"/>
    <col min="14334" max="14334" width="7.5703125" style="4"/>
    <col min="14335" max="14335" width="10.42578125" style="4" bestFit="1" customWidth="1"/>
    <col min="14336" max="14336" width="12.5703125" style="4" customWidth="1"/>
    <col min="14337" max="14337" width="4.7109375" style="4" customWidth="1"/>
    <col min="14338" max="14338" width="7.42578125" style="4" customWidth="1"/>
    <col min="14339" max="14339" width="8.85546875" style="4" bestFit="1" customWidth="1"/>
    <col min="14340" max="14340" width="14.140625" style="4" customWidth="1"/>
    <col min="14341" max="14341" width="4.7109375" style="4" customWidth="1"/>
    <col min="14342" max="14342" width="7.5703125" style="4"/>
    <col min="14343" max="14343" width="8" style="4" bestFit="1" customWidth="1"/>
    <col min="14344" max="14344" width="12.85546875" style="4" customWidth="1"/>
    <col min="14345" max="14345" width="9.28515625" style="4" customWidth="1"/>
    <col min="14346" max="14346" width="8.5703125" style="4" customWidth="1"/>
    <col min="14347" max="14347" width="9.140625" style="4" customWidth="1"/>
    <col min="14348" max="14348" width="12.85546875" style="4" customWidth="1"/>
    <col min="14349" max="14349" width="11.28515625" style="4" customWidth="1"/>
    <col min="14350" max="14350" width="7.42578125" style="4" customWidth="1"/>
    <col min="14351" max="14351" width="7.7109375" style="4" customWidth="1"/>
    <col min="14352" max="14352" width="13.5703125" style="4" customWidth="1"/>
    <col min="14353" max="14353" width="3.28515625" style="4" customWidth="1"/>
    <col min="14354" max="14354" width="6.85546875" style="4" customWidth="1"/>
    <col min="14355" max="14355" width="8.28515625" style="4" customWidth="1"/>
    <col min="14356" max="14356" width="12.5703125" style="4" customWidth="1"/>
    <col min="14357" max="14357" width="3.140625" style="4" customWidth="1"/>
    <col min="14358" max="14358" width="7.5703125" style="4"/>
    <col min="14359" max="14359" width="7.42578125" style="4" customWidth="1"/>
    <col min="14360" max="14360" width="13.42578125" style="4" customWidth="1"/>
    <col min="14361" max="14361" width="2.7109375" style="4" customWidth="1"/>
    <col min="14362" max="14362" width="14.42578125" style="4" customWidth="1"/>
    <col min="14363" max="14368" width="7.5703125" style="4"/>
    <col min="14369" max="14369" width="14" style="4" customWidth="1"/>
    <col min="14370" max="14587" width="7.5703125" style="4"/>
    <col min="14588" max="14588" width="9.85546875" style="4" customWidth="1"/>
    <col min="14589" max="14589" width="2.140625" style="4" customWidth="1"/>
    <col min="14590" max="14590" width="7.5703125" style="4"/>
    <col min="14591" max="14591" width="10.42578125" style="4" bestFit="1" customWidth="1"/>
    <col min="14592" max="14592" width="12.5703125" style="4" customWidth="1"/>
    <col min="14593" max="14593" width="4.7109375" style="4" customWidth="1"/>
    <col min="14594" max="14594" width="7.42578125" style="4" customWidth="1"/>
    <col min="14595" max="14595" width="8.85546875" style="4" bestFit="1" customWidth="1"/>
    <col min="14596" max="14596" width="14.140625" style="4" customWidth="1"/>
    <col min="14597" max="14597" width="4.7109375" style="4" customWidth="1"/>
    <col min="14598" max="14598" width="7.5703125" style="4"/>
    <col min="14599" max="14599" width="8" style="4" bestFit="1" customWidth="1"/>
    <col min="14600" max="14600" width="12.85546875" style="4" customWidth="1"/>
    <col min="14601" max="14601" width="9.28515625" style="4" customWidth="1"/>
    <col min="14602" max="14602" width="8.5703125" style="4" customWidth="1"/>
    <col min="14603" max="14603" width="9.140625" style="4" customWidth="1"/>
    <col min="14604" max="14604" width="12.85546875" style="4" customWidth="1"/>
    <col min="14605" max="14605" width="11.28515625" style="4" customWidth="1"/>
    <col min="14606" max="14606" width="7.42578125" style="4" customWidth="1"/>
    <col min="14607" max="14607" width="7.7109375" style="4" customWidth="1"/>
    <col min="14608" max="14608" width="13.5703125" style="4" customWidth="1"/>
    <col min="14609" max="14609" width="3.28515625" style="4" customWidth="1"/>
    <col min="14610" max="14610" width="6.85546875" style="4" customWidth="1"/>
    <col min="14611" max="14611" width="8.28515625" style="4" customWidth="1"/>
    <col min="14612" max="14612" width="12.5703125" style="4" customWidth="1"/>
    <col min="14613" max="14613" width="3.140625" style="4" customWidth="1"/>
    <col min="14614" max="14614" width="7.5703125" style="4"/>
    <col min="14615" max="14615" width="7.42578125" style="4" customWidth="1"/>
    <col min="14616" max="14616" width="13.42578125" style="4" customWidth="1"/>
    <col min="14617" max="14617" width="2.7109375" style="4" customWidth="1"/>
    <col min="14618" max="14618" width="14.42578125" style="4" customWidth="1"/>
    <col min="14619" max="14624" width="7.5703125" style="4"/>
    <col min="14625" max="14625" width="14" style="4" customWidth="1"/>
    <col min="14626" max="14843" width="7.5703125" style="4"/>
    <col min="14844" max="14844" width="9.85546875" style="4" customWidth="1"/>
    <col min="14845" max="14845" width="2.140625" style="4" customWidth="1"/>
    <col min="14846" max="14846" width="7.5703125" style="4"/>
    <col min="14847" max="14847" width="10.42578125" style="4" bestFit="1" customWidth="1"/>
    <col min="14848" max="14848" width="12.5703125" style="4" customWidth="1"/>
    <col min="14849" max="14849" width="4.7109375" style="4" customWidth="1"/>
    <col min="14850" max="14850" width="7.42578125" style="4" customWidth="1"/>
    <col min="14851" max="14851" width="8.85546875" style="4" bestFit="1" customWidth="1"/>
    <col min="14852" max="14852" width="14.140625" style="4" customWidth="1"/>
    <col min="14853" max="14853" width="4.7109375" style="4" customWidth="1"/>
    <col min="14854" max="14854" width="7.5703125" style="4"/>
    <col min="14855" max="14855" width="8" style="4" bestFit="1" customWidth="1"/>
    <col min="14856" max="14856" width="12.85546875" style="4" customWidth="1"/>
    <col min="14857" max="14857" width="9.28515625" style="4" customWidth="1"/>
    <col min="14858" max="14858" width="8.5703125" style="4" customWidth="1"/>
    <col min="14859" max="14859" width="9.140625" style="4" customWidth="1"/>
    <col min="14860" max="14860" width="12.85546875" style="4" customWidth="1"/>
    <col min="14861" max="14861" width="11.28515625" style="4" customWidth="1"/>
    <col min="14862" max="14862" width="7.42578125" style="4" customWidth="1"/>
    <col min="14863" max="14863" width="7.7109375" style="4" customWidth="1"/>
    <col min="14864" max="14864" width="13.5703125" style="4" customWidth="1"/>
    <col min="14865" max="14865" width="3.28515625" style="4" customWidth="1"/>
    <col min="14866" max="14866" width="6.85546875" style="4" customWidth="1"/>
    <col min="14867" max="14867" width="8.28515625" style="4" customWidth="1"/>
    <col min="14868" max="14868" width="12.5703125" style="4" customWidth="1"/>
    <col min="14869" max="14869" width="3.140625" style="4" customWidth="1"/>
    <col min="14870" max="14870" width="7.5703125" style="4"/>
    <col min="14871" max="14871" width="7.42578125" style="4" customWidth="1"/>
    <col min="14872" max="14872" width="13.42578125" style="4" customWidth="1"/>
    <col min="14873" max="14873" width="2.7109375" style="4" customWidth="1"/>
    <col min="14874" max="14874" width="14.42578125" style="4" customWidth="1"/>
    <col min="14875" max="14880" width="7.5703125" style="4"/>
    <col min="14881" max="14881" width="14" style="4" customWidth="1"/>
    <col min="14882" max="15099" width="7.5703125" style="4"/>
    <col min="15100" max="15100" width="9.85546875" style="4" customWidth="1"/>
    <col min="15101" max="15101" width="2.140625" style="4" customWidth="1"/>
    <col min="15102" max="15102" width="7.5703125" style="4"/>
    <col min="15103" max="15103" width="10.42578125" style="4" bestFit="1" customWidth="1"/>
    <col min="15104" max="15104" width="12.5703125" style="4" customWidth="1"/>
    <col min="15105" max="15105" width="4.7109375" style="4" customWidth="1"/>
    <col min="15106" max="15106" width="7.42578125" style="4" customWidth="1"/>
    <col min="15107" max="15107" width="8.85546875" style="4" bestFit="1" customWidth="1"/>
    <col min="15108" max="15108" width="14.140625" style="4" customWidth="1"/>
    <col min="15109" max="15109" width="4.7109375" style="4" customWidth="1"/>
    <col min="15110" max="15110" width="7.5703125" style="4"/>
    <col min="15111" max="15111" width="8" style="4" bestFit="1" customWidth="1"/>
    <col min="15112" max="15112" width="12.85546875" style="4" customWidth="1"/>
    <col min="15113" max="15113" width="9.28515625" style="4" customWidth="1"/>
    <col min="15114" max="15114" width="8.5703125" style="4" customWidth="1"/>
    <col min="15115" max="15115" width="9.140625" style="4" customWidth="1"/>
    <col min="15116" max="15116" width="12.85546875" style="4" customWidth="1"/>
    <col min="15117" max="15117" width="11.28515625" style="4" customWidth="1"/>
    <col min="15118" max="15118" width="7.42578125" style="4" customWidth="1"/>
    <col min="15119" max="15119" width="7.7109375" style="4" customWidth="1"/>
    <col min="15120" max="15120" width="13.5703125" style="4" customWidth="1"/>
    <col min="15121" max="15121" width="3.28515625" style="4" customWidth="1"/>
    <col min="15122" max="15122" width="6.85546875" style="4" customWidth="1"/>
    <col min="15123" max="15123" width="8.28515625" style="4" customWidth="1"/>
    <col min="15124" max="15124" width="12.5703125" style="4" customWidth="1"/>
    <col min="15125" max="15125" width="3.140625" style="4" customWidth="1"/>
    <col min="15126" max="15126" width="7.5703125" style="4"/>
    <col min="15127" max="15127" width="7.42578125" style="4" customWidth="1"/>
    <col min="15128" max="15128" width="13.42578125" style="4" customWidth="1"/>
    <col min="15129" max="15129" width="2.7109375" style="4" customWidth="1"/>
    <col min="15130" max="15130" width="14.42578125" style="4" customWidth="1"/>
    <col min="15131" max="15136" width="7.5703125" style="4"/>
    <col min="15137" max="15137" width="14" style="4" customWidth="1"/>
    <col min="15138" max="15355" width="7.5703125" style="4"/>
    <col min="15356" max="15356" width="9.85546875" style="4" customWidth="1"/>
    <col min="15357" max="15357" width="2.140625" style="4" customWidth="1"/>
    <col min="15358" max="15358" width="7.5703125" style="4"/>
    <col min="15359" max="15359" width="10.42578125" style="4" bestFit="1" customWidth="1"/>
    <col min="15360" max="15360" width="12.5703125" style="4" customWidth="1"/>
    <col min="15361" max="15361" width="4.7109375" style="4" customWidth="1"/>
    <col min="15362" max="15362" width="7.42578125" style="4" customWidth="1"/>
    <col min="15363" max="15363" width="8.85546875" style="4" bestFit="1" customWidth="1"/>
    <col min="15364" max="15364" width="14.140625" style="4" customWidth="1"/>
    <col min="15365" max="15365" width="4.7109375" style="4" customWidth="1"/>
    <col min="15366" max="15366" width="7.5703125" style="4"/>
    <col min="15367" max="15367" width="8" style="4" bestFit="1" customWidth="1"/>
    <col min="15368" max="15368" width="12.85546875" style="4" customWidth="1"/>
    <col min="15369" max="15369" width="9.28515625" style="4" customWidth="1"/>
    <col min="15370" max="15370" width="8.5703125" style="4" customWidth="1"/>
    <col min="15371" max="15371" width="9.140625" style="4" customWidth="1"/>
    <col min="15372" max="15372" width="12.85546875" style="4" customWidth="1"/>
    <col min="15373" max="15373" width="11.28515625" style="4" customWidth="1"/>
    <col min="15374" max="15374" width="7.42578125" style="4" customWidth="1"/>
    <col min="15375" max="15375" width="7.7109375" style="4" customWidth="1"/>
    <col min="15376" max="15376" width="13.5703125" style="4" customWidth="1"/>
    <col min="15377" max="15377" width="3.28515625" style="4" customWidth="1"/>
    <col min="15378" max="15378" width="6.85546875" style="4" customWidth="1"/>
    <col min="15379" max="15379" width="8.28515625" style="4" customWidth="1"/>
    <col min="15380" max="15380" width="12.5703125" style="4" customWidth="1"/>
    <col min="15381" max="15381" width="3.140625" style="4" customWidth="1"/>
    <col min="15382" max="15382" width="7.5703125" style="4"/>
    <col min="15383" max="15383" width="7.42578125" style="4" customWidth="1"/>
    <col min="15384" max="15384" width="13.42578125" style="4" customWidth="1"/>
    <col min="15385" max="15385" width="2.7109375" style="4" customWidth="1"/>
    <col min="15386" max="15386" width="14.42578125" style="4" customWidth="1"/>
    <col min="15387" max="15392" width="7.5703125" style="4"/>
    <col min="15393" max="15393" width="14" style="4" customWidth="1"/>
    <col min="15394" max="15611" width="7.5703125" style="4"/>
    <col min="15612" max="15612" width="9.85546875" style="4" customWidth="1"/>
    <col min="15613" max="15613" width="2.140625" style="4" customWidth="1"/>
    <col min="15614" max="15614" width="7.5703125" style="4"/>
    <col min="15615" max="15615" width="10.42578125" style="4" bestFit="1" customWidth="1"/>
    <col min="15616" max="15616" width="12.5703125" style="4" customWidth="1"/>
    <col min="15617" max="15617" width="4.7109375" style="4" customWidth="1"/>
    <col min="15618" max="15618" width="7.42578125" style="4" customWidth="1"/>
    <col min="15619" max="15619" width="8.85546875" style="4" bestFit="1" customWidth="1"/>
    <col min="15620" max="15620" width="14.140625" style="4" customWidth="1"/>
    <col min="15621" max="15621" width="4.7109375" style="4" customWidth="1"/>
    <col min="15622" max="15622" width="7.5703125" style="4"/>
    <col min="15623" max="15623" width="8" style="4" bestFit="1" customWidth="1"/>
    <col min="15624" max="15624" width="12.85546875" style="4" customWidth="1"/>
    <col min="15625" max="15625" width="9.28515625" style="4" customWidth="1"/>
    <col min="15626" max="15626" width="8.5703125" style="4" customWidth="1"/>
    <col min="15627" max="15627" width="9.140625" style="4" customWidth="1"/>
    <col min="15628" max="15628" width="12.85546875" style="4" customWidth="1"/>
    <col min="15629" max="15629" width="11.28515625" style="4" customWidth="1"/>
    <col min="15630" max="15630" width="7.42578125" style="4" customWidth="1"/>
    <col min="15631" max="15631" width="7.7109375" style="4" customWidth="1"/>
    <col min="15632" max="15632" width="13.5703125" style="4" customWidth="1"/>
    <col min="15633" max="15633" width="3.28515625" style="4" customWidth="1"/>
    <col min="15634" max="15634" width="6.85546875" style="4" customWidth="1"/>
    <col min="15635" max="15635" width="8.28515625" style="4" customWidth="1"/>
    <col min="15636" max="15636" width="12.5703125" style="4" customWidth="1"/>
    <col min="15637" max="15637" width="3.140625" style="4" customWidth="1"/>
    <col min="15638" max="15638" width="7.5703125" style="4"/>
    <col min="15639" max="15639" width="7.42578125" style="4" customWidth="1"/>
    <col min="15640" max="15640" width="13.42578125" style="4" customWidth="1"/>
    <col min="15641" max="15641" width="2.7109375" style="4" customWidth="1"/>
    <col min="15642" max="15642" width="14.42578125" style="4" customWidth="1"/>
    <col min="15643" max="15648" width="7.5703125" style="4"/>
    <col min="15649" max="15649" width="14" style="4" customWidth="1"/>
    <col min="15650" max="15867" width="7.5703125" style="4"/>
    <col min="15868" max="15868" width="9.85546875" style="4" customWidth="1"/>
    <col min="15869" max="15869" width="2.140625" style="4" customWidth="1"/>
    <col min="15870" max="15870" width="7.5703125" style="4"/>
    <col min="15871" max="15871" width="10.42578125" style="4" bestFit="1" customWidth="1"/>
    <col min="15872" max="15872" width="12.5703125" style="4" customWidth="1"/>
    <col min="15873" max="15873" width="4.7109375" style="4" customWidth="1"/>
    <col min="15874" max="15874" width="7.42578125" style="4" customWidth="1"/>
    <col min="15875" max="15875" width="8.85546875" style="4" bestFit="1" customWidth="1"/>
    <col min="15876" max="15876" width="14.140625" style="4" customWidth="1"/>
    <col min="15877" max="15877" width="4.7109375" style="4" customWidth="1"/>
    <col min="15878" max="15878" width="7.5703125" style="4"/>
    <col min="15879" max="15879" width="8" style="4" bestFit="1" customWidth="1"/>
    <col min="15880" max="15880" width="12.85546875" style="4" customWidth="1"/>
    <col min="15881" max="15881" width="9.28515625" style="4" customWidth="1"/>
    <col min="15882" max="15882" width="8.5703125" style="4" customWidth="1"/>
    <col min="15883" max="15883" width="9.140625" style="4" customWidth="1"/>
    <col min="15884" max="15884" width="12.85546875" style="4" customWidth="1"/>
    <col min="15885" max="15885" width="11.28515625" style="4" customWidth="1"/>
    <col min="15886" max="15886" width="7.42578125" style="4" customWidth="1"/>
    <col min="15887" max="15887" width="7.7109375" style="4" customWidth="1"/>
    <col min="15888" max="15888" width="13.5703125" style="4" customWidth="1"/>
    <col min="15889" max="15889" width="3.28515625" style="4" customWidth="1"/>
    <col min="15890" max="15890" width="6.85546875" style="4" customWidth="1"/>
    <col min="15891" max="15891" width="8.28515625" style="4" customWidth="1"/>
    <col min="15892" max="15892" width="12.5703125" style="4" customWidth="1"/>
    <col min="15893" max="15893" width="3.140625" style="4" customWidth="1"/>
    <col min="15894" max="15894" width="7.5703125" style="4"/>
    <col min="15895" max="15895" width="7.42578125" style="4" customWidth="1"/>
    <col min="15896" max="15896" width="13.42578125" style="4" customWidth="1"/>
    <col min="15897" max="15897" width="2.7109375" style="4" customWidth="1"/>
    <col min="15898" max="15898" width="14.42578125" style="4" customWidth="1"/>
    <col min="15899" max="15904" width="7.5703125" style="4"/>
    <col min="15905" max="15905" width="14" style="4" customWidth="1"/>
    <col min="15906" max="16123" width="7.5703125" style="4"/>
    <col min="16124" max="16124" width="9.85546875" style="4" customWidth="1"/>
    <col min="16125" max="16125" width="2.140625" style="4" customWidth="1"/>
    <col min="16126" max="16126" width="7.5703125" style="4"/>
    <col min="16127" max="16127" width="10.42578125" style="4" bestFit="1" customWidth="1"/>
    <col min="16128" max="16128" width="12.5703125" style="4" customWidth="1"/>
    <col min="16129" max="16129" width="4.7109375" style="4" customWidth="1"/>
    <col min="16130" max="16130" width="7.42578125" style="4" customWidth="1"/>
    <col min="16131" max="16131" width="8.85546875" style="4" bestFit="1" customWidth="1"/>
    <col min="16132" max="16132" width="14.140625" style="4" customWidth="1"/>
    <col min="16133" max="16133" width="4.7109375" style="4" customWidth="1"/>
    <col min="16134" max="16134" width="7.5703125" style="4"/>
    <col min="16135" max="16135" width="8" style="4" bestFit="1" customWidth="1"/>
    <col min="16136" max="16136" width="12.85546875" style="4" customWidth="1"/>
    <col min="16137" max="16137" width="9.28515625" style="4" customWidth="1"/>
    <col min="16138" max="16138" width="8.5703125" style="4" customWidth="1"/>
    <col min="16139" max="16139" width="9.140625" style="4" customWidth="1"/>
    <col min="16140" max="16140" width="12.85546875" style="4" customWidth="1"/>
    <col min="16141" max="16141" width="11.28515625" style="4" customWidth="1"/>
    <col min="16142" max="16142" width="7.42578125" style="4" customWidth="1"/>
    <col min="16143" max="16143" width="7.7109375" style="4" customWidth="1"/>
    <col min="16144" max="16144" width="13.5703125" style="4" customWidth="1"/>
    <col min="16145" max="16145" width="3.28515625" style="4" customWidth="1"/>
    <col min="16146" max="16146" width="6.85546875" style="4" customWidth="1"/>
    <col min="16147" max="16147" width="8.28515625" style="4" customWidth="1"/>
    <col min="16148" max="16148" width="12.5703125" style="4" customWidth="1"/>
    <col min="16149" max="16149" width="3.140625" style="4" customWidth="1"/>
    <col min="16150" max="16150" width="7.5703125" style="4"/>
    <col min="16151" max="16151" width="7.42578125" style="4" customWidth="1"/>
    <col min="16152" max="16152" width="13.42578125" style="4" customWidth="1"/>
    <col min="16153" max="16153" width="2.7109375" style="4" customWidth="1"/>
    <col min="16154" max="16154" width="14.42578125" style="4" customWidth="1"/>
    <col min="16155" max="16160" width="7.5703125" style="4"/>
    <col min="16161" max="16161" width="14" style="4" customWidth="1"/>
    <col min="16162" max="16384" width="7.5703125" style="4"/>
  </cols>
  <sheetData>
    <row r="1" spans="1:33" ht="18.75" x14ac:dyDescent="0.3">
      <c r="A1" s="1" t="s">
        <v>28</v>
      </c>
      <c r="B1" s="2"/>
      <c r="C1" s="2"/>
      <c r="D1" s="2"/>
      <c r="E1" s="2"/>
      <c r="F1" s="2"/>
      <c r="G1" s="2"/>
      <c r="H1" s="2" t="s">
        <v>0</v>
      </c>
      <c r="I1" s="2"/>
      <c r="J1" s="3"/>
      <c r="K1" s="3"/>
      <c r="L1" s="3"/>
      <c r="M1" s="1" t="s">
        <v>1</v>
      </c>
      <c r="N1" s="1"/>
      <c r="O1" s="1"/>
      <c r="P1" s="1"/>
      <c r="Q1" s="1"/>
      <c r="Z1" s="5" t="s">
        <v>0</v>
      </c>
    </row>
    <row r="2" spans="1:33" s="11" customFormat="1" ht="18.75" x14ac:dyDescent="0.25">
      <c r="A2" s="6" t="s">
        <v>2</v>
      </c>
      <c r="B2" s="6"/>
      <c r="C2" s="6"/>
      <c r="D2" s="6"/>
      <c r="E2" s="6"/>
      <c r="F2" s="6"/>
      <c r="G2" s="7"/>
      <c r="H2" s="8"/>
      <c r="I2" s="8"/>
      <c r="J2" s="9"/>
      <c r="K2" s="9"/>
      <c r="L2" s="9"/>
      <c r="M2" s="6" t="s">
        <v>30</v>
      </c>
      <c r="N2" s="6"/>
      <c r="O2" s="6"/>
      <c r="P2" s="6"/>
      <c r="Q2" s="6"/>
      <c r="R2" s="10"/>
      <c r="S2" s="10"/>
      <c r="T2" s="10"/>
      <c r="U2" s="10"/>
      <c r="V2" s="10"/>
      <c r="W2" s="10"/>
      <c r="X2" s="10"/>
      <c r="Y2" s="7"/>
      <c r="Z2" s="7"/>
      <c r="AA2" s="7"/>
      <c r="AB2" s="7"/>
      <c r="AC2" s="7"/>
      <c r="AD2" s="7"/>
      <c r="AE2" s="7"/>
      <c r="AF2" s="7"/>
      <c r="AG2" s="7"/>
    </row>
    <row r="3" spans="1:33" ht="18.75" x14ac:dyDescent="0.3">
      <c r="A3" s="1" t="s">
        <v>29</v>
      </c>
      <c r="B3" s="1"/>
      <c r="C3" s="1"/>
      <c r="D3" s="1"/>
      <c r="E3" s="1"/>
      <c r="F3" s="1"/>
      <c r="G3" s="12"/>
      <c r="H3" s="2"/>
      <c r="I3" s="2"/>
      <c r="J3" s="3"/>
      <c r="K3" s="3"/>
      <c r="L3" s="3"/>
      <c r="M3" s="1"/>
      <c r="N3" s="1"/>
      <c r="O3" s="1"/>
      <c r="P3" s="1"/>
      <c r="Q3" s="1"/>
      <c r="R3" s="13"/>
      <c r="S3" s="13"/>
      <c r="T3" s="13"/>
      <c r="U3" s="13"/>
      <c r="V3" s="13"/>
      <c r="W3" s="13"/>
      <c r="X3" s="13"/>
      <c r="Y3" s="12"/>
      <c r="Z3" s="12"/>
      <c r="AA3" s="12"/>
      <c r="AB3" s="12"/>
      <c r="AC3" s="12"/>
      <c r="AD3" s="12"/>
      <c r="AE3" s="12"/>
      <c r="AF3" s="12"/>
      <c r="AG3" s="12"/>
    </row>
    <row r="4" spans="1:33" ht="12.75" x14ac:dyDescent="0.2"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33" ht="13.5" thickBot="1" x14ac:dyDescent="0.25">
      <c r="B5" s="47" t="s">
        <v>26</v>
      </c>
      <c r="C5" s="47"/>
      <c r="D5" s="47"/>
      <c r="F5" s="47" t="s">
        <v>27</v>
      </c>
      <c r="G5" s="47"/>
      <c r="H5" s="47"/>
      <c r="J5" s="47" t="s">
        <v>20</v>
      </c>
      <c r="K5" s="47"/>
      <c r="L5" s="47"/>
      <c r="M5" s="16"/>
      <c r="N5" s="47" t="s">
        <v>25</v>
      </c>
      <c r="O5" s="47"/>
      <c r="P5" s="47"/>
      <c r="Q5" s="16"/>
      <c r="R5" s="17"/>
      <c r="S5" s="18" t="s">
        <v>21</v>
      </c>
      <c r="T5" s="17"/>
      <c r="U5" s="16"/>
      <c r="V5" s="19"/>
      <c r="W5" s="18" t="s">
        <v>23</v>
      </c>
      <c r="X5" s="19"/>
    </row>
    <row r="6" spans="1:33" ht="12.75" x14ac:dyDescent="0.2">
      <c r="A6" s="29"/>
      <c r="B6" s="29"/>
      <c r="C6" s="29" t="s">
        <v>3</v>
      </c>
      <c r="D6" s="29" t="s">
        <v>0</v>
      </c>
      <c r="E6" s="29"/>
      <c r="F6" s="29"/>
      <c r="G6" s="29" t="s">
        <v>3</v>
      </c>
      <c r="H6" s="29" t="s">
        <v>0</v>
      </c>
      <c r="I6" s="29"/>
      <c r="J6" s="29"/>
      <c r="K6" s="29" t="s">
        <v>3</v>
      </c>
      <c r="L6" s="29" t="s">
        <v>0</v>
      </c>
      <c r="M6" s="30"/>
      <c r="N6" s="30"/>
      <c r="O6" s="30" t="s">
        <v>3</v>
      </c>
      <c r="P6" s="30" t="s">
        <v>0</v>
      </c>
      <c r="Q6" s="30"/>
      <c r="R6" s="30"/>
      <c r="S6" s="30" t="s">
        <v>3</v>
      </c>
      <c r="T6" s="30" t="s">
        <v>0</v>
      </c>
      <c r="U6" s="30"/>
      <c r="V6" s="30"/>
      <c r="W6" s="30" t="s">
        <v>3</v>
      </c>
      <c r="X6" s="30" t="s">
        <v>0</v>
      </c>
    </row>
    <row r="7" spans="1:33" ht="12.75" x14ac:dyDescent="0.2">
      <c r="A7" s="31" t="s">
        <v>4</v>
      </c>
      <c r="B7" s="32" t="s">
        <v>24</v>
      </c>
      <c r="C7" s="32" t="s">
        <v>5</v>
      </c>
      <c r="D7" s="32" t="s">
        <v>31</v>
      </c>
      <c r="E7" s="32"/>
      <c r="F7" s="32" t="s">
        <v>24</v>
      </c>
      <c r="G7" s="32" t="s">
        <v>5</v>
      </c>
      <c r="H7" s="32" t="s">
        <v>31</v>
      </c>
      <c r="I7" s="32"/>
      <c r="J7" s="32" t="s">
        <v>24</v>
      </c>
      <c r="K7" s="32" t="s">
        <v>5</v>
      </c>
      <c r="L7" s="32" t="s">
        <v>31</v>
      </c>
      <c r="M7" s="31" t="s">
        <v>4</v>
      </c>
      <c r="N7" s="32" t="s">
        <v>24</v>
      </c>
      <c r="O7" s="33" t="s">
        <v>5</v>
      </c>
      <c r="P7" s="32" t="s">
        <v>31</v>
      </c>
      <c r="Q7" s="33"/>
      <c r="R7" s="32" t="s">
        <v>24</v>
      </c>
      <c r="S7" s="33" t="s">
        <v>5</v>
      </c>
      <c r="T7" s="32" t="s">
        <v>31</v>
      </c>
      <c r="U7" s="33"/>
      <c r="V7" s="32" t="s">
        <v>24</v>
      </c>
      <c r="W7" s="33" t="s">
        <v>5</v>
      </c>
      <c r="X7" s="32" t="s">
        <v>31</v>
      </c>
    </row>
    <row r="8" spans="1:33" ht="12.75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4"/>
      <c r="N8" s="36"/>
      <c r="O8" s="37"/>
      <c r="P8" s="37"/>
      <c r="Q8" s="37"/>
      <c r="R8" s="38"/>
      <c r="S8" s="38"/>
      <c r="T8" s="38"/>
      <c r="U8" s="37"/>
      <c r="V8" s="36"/>
      <c r="W8" s="37"/>
      <c r="X8" s="37"/>
    </row>
    <row r="9" spans="1:33" ht="11.45" hidden="1" customHeight="1" x14ac:dyDescent="0.2">
      <c r="A9" s="39" t="s">
        <v>6</v>
      </c>
      <c r="B9" s="40">
        <v>30381</v>
      </c>
      <c r="C9" s="41">
        <v>631.24212501234319</v>
      </c>
      <c r="D9" s="41">
        <v>19177767</v>
      </c>
      <c r="E9" s="41"/>
      <c r="F9" s="40">
        <v>23391</v>
      </c>
      <c r="G9" s="41">
        <v>289.50959770852035</v>
      </c>
      <c r="H9" s="41">
        <v>6771919</v>
      </c>
      <c r="I9" s="41"/>
      <c r="J9" s="40">
        <v>53772</v>
      </c>
      <c r="K9" s="41">
        <v>482.58733169679385</v>
      </c>
      <c r="L9" s="41">
        <v>25949686</v>
      </c>
      <c r="M9" s="39" t="s">
        <v>6</v>
      </c>
      <c r="N9" s="36">
        <v>37449</v>
      </c>
      <c r="O9" s="37">
        <v>1523</v>
      </c>
      <c r="P9" s="37">
        <v>57034000</v>
      </c>
      <c r="Q9" s="37"/>
      <c r="R9" s="42" t="s">
        <v>7</v>
      </c>
      <c r="S9" s="42" t="s">
        <v>7</v>
      </c>
      <c r="T9" s="42" t="s">
        <v>7</v>
      </c>
      <c r="U9" s="37"/>
      <c r="V9" s="36">
        <v>91221</v>
      </c>
      <c r="W9" s="37">
        <v>910</v>
      </c>
      <c r="X9" s="37">
        <v>82983686</v>
      </c>
    </row>
    <row r="10" spans="1:33" ht="11.45" hidden="1" customHeight="1" x14ac:dyDescent="0.2">
      <c r="A10" s="39" t="s">
        <v>8</v>
      </c>
      <c r="B10" s="40">
        <v>32880</v>
      </c>
      <c r="C10" s="41">
        <v>660.62238442822388</v>
      </c>
      <c r="D10" s="41">
        <v>21721264</v>
      </c>
      <c r="E10" s="41"/>
      <c r="F10" s="40">
        <v>24014</v>
      </c>
      <c r="G10" s="41">
        <v>284.68988923128177</v>
      </c>
      <c r="H10" s="41">
        <v>6836543</v>
      </c>
      <c r="I10" s="41"/>
      <c r="J10" s="40">
        <v>56894</v>
      </c>
      <c r="K10" s="41">
        <v>501.94760431679964</v>
      </c>
      <c r="L10" s="41">
        <v>28557807</v>
      </c>
      <c r="M10" s="39" t="s">
        <v>8</v>
      </c>
      <c r="N10" s="36">
        <v>38746</v>
      </c>
      <c r="O10" s="37">
        <v>1459.4123522428122</v>
      </c>
      <c r="P10" s="37">
        <v>56546391</v>
      </c>
      <c r="Q10" s="37"/>
      <c r="R10" s="42" t="s">
        <v>7</v>
      </c>
      <c r="S10" s="42" t="s">
        <v>7</v>
      </c>
      <c r="T10" s="42" t="s">
        <v>7</v>
      </c>
      <c r="U10" s="37"/>
      <c r="V10" s="36">
        <v>95640</v>
      </c>
      <c r="W10" s="37">
        <v>889.83895859473023</v>
      </c>
      <c r="X10" s="37">
        <v>85104198</v>
      </c>
    </row>
    <row r="11" spans="1:33" ht="11.45" hidden="1" customHeight="1" x14ac:dyDescent="0.2">
      <c r="A11" s="39" t="s">
        <v>9</v>
      </c>
      <c r="B11" s="40">
        <v>29160</v>
      </c>
      <c r="C11" s="41">
        <v>785.65624142661181</v>
      </c>
      <c r="D11" s="41">
        <v>22909736</v>
      </c>
      <c r="E11" s="41"/>
      <c r="F11" s="40">
        <v>27044</v>
      </c>
      <c r="G11" s="41">
        <v>318.5774293743529</v>
      </c>
      <c r="H11" s="41">
        <v>8615608</v>
      </c>
      <c r="I11" s="41"/>
      <c r="J11" s="40">
        <v>56204</v>
      </c>
      <c r="K11" s="41">
        <v>560.90925912746422</v>
      </c>
      <c r="L11" s="41">
        <v>31525344</v>
      </c>
      <c r="M11" s="39" t="s">
        <v>9</v>
      </c>
      <c r="N11" s="36">
        <v>38633</v>
      </c>
      <c r="O11" s="37">
        <v>1516.6515931975255</v>
      </c>
      <c r="P11" s="37">
        <v>58592801</v>
      </c>
      <c r="Q11" s="37"/>
      <c r="R11" s="42" t="s">
        <v>7</v>
      </c>
      <c r="S11" s="42" t="s">
        <v>7</v>
      </c>
      <c r="T11" s="42" t="s">
        <v>7</v>
      </c>
      <c r="U11" s="37"/>
      <c r="V11" s="36">
        <v>94837</v>
      </c>
      <c r="W11" s="37">
        <v>950.24246865674786</v>
      </c>
      <c r="X11" s="37">
        <v>90118145</v>
      </c>
    </row>
    <row r="12" spans="1:33" ht="11.45" hidden="1" customHeight="1" x14ac:dyDescent="0.2">
      <c r="A12" s="39" t="s">
        <v>10</v>
      </c>
      <c r="B12" s="40">
        <v>34038</v>
      </c>
      <c r="C12" s="41">
        <v>754</v>
      </c>
      <c r="D12" s="41">
        <v>25646857</v>
      </c>
      <c r="E12" s="41"/>
      <c r="F12" s="40">
        <v>37447</v>
      </c>
      <c r="G12" s="41">
        <v>344.803028279969</v>
      </c>
      <c r="H12" s="41">
        <v>12911839</v>
      </c>
      <c r="I12" s="41"/>
      <c r="J12" s="40">
        <v>71485</v>
      </c>
      <c r="K12" s="41">
        <v>539.39562145904733</v>
      </c>
      <c r="L12" s="41">
        <v>38558696</v>
      </c>
      <c r="M12" s="39" t="s">
        <v>10</v>
      </c>
      <c r="N12" s="36">
        <v>34525</v>
      </c>
      <c r="O12" s="37">
        <v>1580.1446198406952</v>
      </c>
      <c r="P12" s="37">
        <v>54554493</v>
      </c>
      <c r="Q12" s="37"/>
      <c r="R12" s="42" t="s">
        <v>7</v>
      </c>
      <c r="S12" s="42" t="s">
        <v>7</v>
      </c>
      <c r="T12" s="42" t="s">
        <v>7</v>
      </c>
      <c r="U12" s="37"/>
      <c r="V12" s="36">
        <v>106010</v>
      </c>
      <c r="W12" s="37">
        <v>878.34344873125178</v>
      </c>
      <c r="X12" s="37">
        <v>93113189</v>
      </c>
    </row>
    <row r="13" spans="1:33" ht="11.45" hidden="1" customHeight="1" x14ac:dyDescent="0.2">
      <c r="A13" s="39" t="s">
        <v>11</v>
      </c>
      <c r="B13" s="40">
        <v>35091</v>
      </c>
      <c r="C13" s="41">
        <v>833.47661793622296</v>
      </c>
      <c r="D13" s="41">
        <v>29247528</v>
      </c>
      <c r="E13" s="41"/>
      <c r="F13" s="40">
        <v>37797</v>
      </c>
      <c r="G13" s="41">
        <v>392.66920655078445</v>
      </c>
      <c r="H13" s="41">
        <v>14841718</v>
      </c>
      <c r="I13" s="41"/>
      <c r="J13" s="40">
        <v>72888</v>
      </c>
      <c r="K13" s="41">
        <v>604.89032488201076</v>
      </c>
      <c r="L13" s="41">
        <v>44089246</v>
      </c>
      <c r="M13" s="39" t="s">
        <v>11</v>
      </c>
      <c r="N13" s="36">
        <v>35006</v>
      </c>
      <c r="O13" s="37">
        <v>1729.7869793749644</v>
      </c>
      <c r="P13" s="37">
        <v>60552923</v>
      </c>
      <c r="Q13" s="37"/>
      <c r="R13" s="42" t="s">
        <v>7</v>
      </c>
      <c r="S13" s="42" t="s">
        <v>7</v>
      </c>
      <c r="T13" s="42" t="s">
        <v>7</v>
      </c>
      <c r="U13" s="37"/>
      <c r="V13" s="36">
        <v>107894</v>
      </c>
      <c r="W13" s="37">
        <v>969.86087270839903</v>
      </c>
      <c r="X13" s="37">
        <v>104642169</v>
      </c>
    </row>
    <row r="14" spans="1:33" ht="11.45" hidden="1" customHeight="1" x14ac:dyDescent="0.2">
      <c r="A14" s="39" t="s">
        <v>12</v>
      </c>
      <c r="B14" s="40">
        <v>35288</v>
      </c>
      <c r="C14" s="41">
        <v>891.98546248016328</v>
      </c>
      <c r="D14" s="41">
        <v>31476383</v>
      </c>
      <c r="E14" s="41"/>
      <c r="F14" s="40">
        <v>34260</v>
      </c>
      <c r="G14" s="41">
        <v>357.52711617046117</v>
      </c>
      <c r="H14" s="41">
        <v>12248879</v>
      </c>
      <c r="I14" s="41"/>
      <c r="J14" s="40">
        <v>69548</v>
      </c>
      <c r="K14" s="41">
        <v>628.70624604589636</v>
      </c>
      <c r="L14" s="41">
        <v>43725262</v>
      </c>
      <c r="M14" s="39" t="s">
        <v>12</v>
      </c>
      <c r="N14" s="36">
        <v>35000</v>
      </c>
      <c r="O14" s="37">
        <v>1884.6890285714285</v>
      </c>
      <c r="P14" s="37">
        <v>65964116</v>
      </c>
      <c r="Q14" s="37"/>
      <c r="R14" s="42" t="s">
        <v>7</v>
      </c>
      <c r="S14" s="42" t="s">
        <v>7</v>
      </c>
      <c r="T14" s="42" t="s">
        <v>7</v>
      </c>
      <c r="U14" s="37"/>
      <c r="V14" s="36">
        <v>104548</v>
      </c>
      <c r="W14" s="37">
        <v>1049.1772009029346</v>
      </c>
      <c r="X14" s="37">
        <v>109689378</v>
      </c>
    </row>
    <row r="15" spans="1:33" ht="11.45" hidden="1" customHeight="1" x14ac:dyDescent="0.2">
      <c r="A15" s="39" t="s">
        <v>13</v>
      </c>
      <c r="B15" s="40">
        <v>34704</v>
      </c>
      <c r="C15" s="41">
        <v>998.54215652374364</v>
      </c>
      <c r="D15" s="41">
        <v>34653407</v>
      </c>
      <c r="E15" s="41"/>
      <c r="F15" s="40">
        <v>33078</v>
      </c>
      <c r="G15" s="41">
        <v>370.38832456617689</v>
      </c>
      <c r="H15" s="41">
        <v>12251705</v>
      </c>
      <c r="I15" s="41"/>
      <c r="J15" s="40">
        <v>67782</v>
      </c>
      <c r="K15" s="41">
        <v>691.99952789826204</v>
      </c>
      <c r="L15" s="41">
        <v>46905112</v>
      </c>
      <c r="M15" s="39" t="s">
        <v>13</v>
      </c>
      <c r="N15" s="36">
        <v>34839</v>
      </c>
      <c r="O15" s="37">
        <v>2135.6098338069405</v>
      </c>
      <c r="P15" s="37">
        <v>74402511</v>
      </c>
      <c r="Q15" s="37"/>
      <c r="R15" s="42" t="s">
        <v>7</v>
      </c>
      <c r="S15" s="42" t="s">
        <v>7</v>
      </c>
      <c r="T15" s="42" t="s">
        <v>7</v>
      </c>
      <c r="U15" s="37"/>
      <c r="V15" s="36">
        <v>102621</v>
      </c>
      <c r="W15" s="37">
        <v>1182.0935578487833</v>
      </c>
      <c r="X15" s="37">
        <v>121307623</v>
      </c>
    </row>
    <row r="16" spans="1:33" ht="11.45" hidden="1" customHeight="1" x14ac:dyDescent="0.2">
      <c r="A16" s="39" t="s">
        <v>14</v>
      </c>
      <c r="B16" s="40">
        <v>35004</v>
      </c>
      <c r="C16" s="41">
        <v>1140.1914638327048</v>
      </c>
      <c r="D16" s="41">
        <v>39911262</v>
      </c>
      <c r="E16" s="41"/>
      <c r="F16" s="40">
        <v>30394</v>
      </c>
      <c r="G16" s="41">
        <v>419.66095281963544</v>
      </c>
      <c r="H16" s="41">
        <v>12755175</v>
      </c>
      <c r="I16" s="41"/>
      <c r="J16" s="40">
        <v>65398</v>
      </c>
      <c r="K16" s="41">
        <v>805.32182941374356</v>
      </c>
      <c r="L16" s="41">
        <v>52666437</v>
      </c>
      <c r="M16" s="39" t="s">
        <v>14</v>
      </c>
      <c r="N16" s="36">
        <v>33387</v>
      </c>
      <c r="O16" s="37">
        <v>2359.0937790157845</v>
      </c>
      <c r="P16" s="37">
        <v>78763064</v>
      </c>
      <c r="Q16" s="37"/>
      <c r="R16" s="42" t="s">
        <v>7</v>
      </c>
      <c r="S16" s="42" t="s">
        <v>7</v>
      </c>
      <c r="T16" s="42" t="s">
        <v>7</v>
      </c>
      <c r="U16" s="37"/>
      <c r="V16" s="36">
        <v>98785</v>
      </c>
      <c r="W16" s="37">
        <v>1330.4601002176444</v>
      </c>
      <c r="X16" s="37">
        <v>131429501</v>
      </c>
    </row>
    <row r="17" spans="1:29" ht="11.45" hidden="1" customHeight="1" x14ac:dyDescent="0.2">
      <c r="A17" s="39" t="s">
        <v>15</v>
      </c>
      <c r="B17" s="40">
        <v>33470</v>
      </c>
      <c r="C17" s="41">
        <v>1189.2470869435315</v>
      </c>
      <c r="D17" s="41">
        <v>39804100</v>
      </c>
      <c r="E17" s="41"/>
      <c r="F17" s="40">
        <v>30176</v>
      </c>
      <c r="G17" s="41">
        <v>465.36373276776249</v>
      </c>
      <c r="H17" s="41">
        <v>14042816</v>
      </c>
      <c r="I17" s="41"/>
      <c r="J17" s="40">
        <v>63646</v>
      </c>
      <c r="K17" s="41">
        <v>846.03770857555855</v>
      </c>
      <c r="L17" s="41">
        <v>53846916</v>
      </c>
      <c r="M17" s="39" t="s">
        <v>15</v>
      </c>
      <c r="N17" s="36">
        <v>34265</v>
      </c>
      <c r="O17" s="37">
        <v>2372.2594192324527</v>
      </c>
      <c r="P17" s="37">
        <v>81285469</v>
      </c>
      <c r="Q17" s="37"/>
      <c r="R17" s="42" t="s">
        <v>7</v>
      </c>
      <c r="S17" s="42" t="s">
        <v>7</v>
      </c>
      <c r="T17" s="42" t="s">
        <v>7</v>
      </c>
      <c r="U17" s="37"/>
      <c r="V17" s="36">
        <v>97911</v>
      </c>
      <c r="W17" s="37">
        <v>1380.1552940936156</v>
      </c>
      <c r="X17" s="37">
        <v>135132385</v>
      </c>
    </row>
    <row r="18" spans="1:29" ht="11.45" hidden="1" customHeight="1" x14ac:dyDescent="0.2">
      <c r="A18" s="39" t="s">
        <v>16</v>
      </c>
      <c r="B18" s="40">
        <v>34497</v>
      </c>
      <c r="C18" s="41">
        <v>1274.9626634200076</v>
      </c>
      <c r="D18" s="41">
        <v>43982387</v>
      </c>
      <c r="E18" s="41"/>
      <c r="F18" s="40">
        <v>31058</v>
      </c>
      <c r="G18" s="41">
        <v>437.88817695923757</v>
      </c>
      <c r="H18" s="41">
        <v>13599931</v>
      </c>
      <c r="I18" s="41"/>
      <c r="J18" s="40">
        <v>65555</v>
      </c>
      <c r="K18" s="41">
        <v>878.38178628632443</v>
      </c>
      <c r="L18" s="41">
        <v>57582318</v>
      </c>
      <c r="M18" s="39" t="s">
        <v>16</v>
      </c>
      <c r="N18" s="36">
        <v>35483</v>
      </c>
      <c r="O18" s="37">
        <v>2393.3029056167743</v>
      </c>
      <c r="P18" s="37">
        <v>84921567</v>
      </c>
      <c r="Q18" s="37"/>
      <c r="R18" s="42" t="s">
        <v>7</v>
      </c>
      <c r="S18" s="42" t="s">
        <v>7</v>
      </c>
      <c r="T18" s="42" t="s">
        <v>7</v>
      </c>
      <c r="U18" s="37"/>
      <c r="V18" s="36">
        <v>101038</v>
      </c>
      <c r="W18" s="37">
        <v>1410.3989093212456</v>
      </c>
      <c r="X18" s="37">
        <v>142503885</v>
      </c>
    </row>
    <row r="19" spans="1:29" ht="11.45" hidden="1" customHeight="1" x14ac:dyDescent="0.2">
      <c r="A19" s="39" t="s">
        <v>17</v>
      </c>
      <c r="B19" s="40">
        <v>36739</v>
      </c>
      <c r="C19" s="41">
        <v>1471.7920465989821</v>
      </c>
      <c r="D19" s="41">
        <v>54072168</v>
      </c>
      <c r="E19" s="41"/>
      <c r="F19" s="40">
        <v>36811</v>
      </c>
      <c r="G19" s="41">
        <v>492.03067018010921</v>
      </c>
      <c r="H19" s="41">
        <v>18112141</v>
      </c>
      <c r="I19" s="41"/>
      <c r="J19" s="40">
        <v>73550</v>
      </c>
      <c r="K19" s="41">
        <v>981.43180149558123</v>
      </c>
      <c r="L19" s="41">
        <v>72184309</v>
      </c>
      <c r="M19" s="39" t="s">
        <v>17</v>
      </c>
      <c r="N19" s="36">
        <v>36540</v>
      </c>
      <c r="O19" s="37">
        <v>2682.1597701149426</v>
      </c>
      <c r="P19" s="37">
        <v>98006118</v>
      </c>
      <c r="Q19" s="37"/>
      <c r="R19" s="42" t="s">
        <v>7</v>
      </c>
      <c r="S19" s="42" t="s">
        <v>7</v>
      </c>
      <c r="T19" s="42" t="s">
        <v>7</v>
      </c>
      <c r="U19" s="37"/>
      <c r="V19" s="36">
        <v>110090</v>
      </c>
      <c r="W19" s="37">
        <v>1545.9208738305024</v>
      </c>
      <c r="X19" s="37">
        <v>170190429</v>
      </c>
    </row>
    <row r="20" spans="1:29" ht="11.45" hidden="1" customHeight="1" x14ac:dyDescent="0.2">
      <c r="A20" s="39" t="s">
        <v>18</v>
      </c>
      <c r="B20" s="40">
        <v>39612</v>
      </c>
      <c r="C20" s="41">
        <v>1646.9098505503382</v>
      </c>
      <c r="D20" s="41">
        <v>65237393</v>
      </c>
      <c r="E20" s="41"/>
      <c r="F20" s="40">
        <v>38139</v>
      </c>
      <c r="G20" s="41">
        <v>515.59768216261568</v>
      </c>
      <c r="H20" s="41">
        <v>19664380</v>
      </c>
      <c r="I20" s="41"/>
      <c r="J20" s="40">
        <v>77751</v>
      </c>
      <c r="K20" s="41">
        <v>1091.9701740170544</v>
      </c>
      <c r="L20" s="41">
        <v>84901773</v>
      </c>
      <c r="M20" s="39" t="s">
        <v>18</v>
      </c>
      <c r="N20" s="36">
        <v>35455</v>
      </c>
      <c r="O20" s="37">
        <v>2750.138231561134</v>
      </c>
      <c r="P20" s="37">
        <v>97506151</v>
      </c>
      <c r="Q20" s="37"/>
      <c r="R20" s="42" t="s">
        <v>7</v>
      </c>
      <c r="S20" s="42" t="s">
        <v>7</v>
      </c>
      <c r="T20" s="42" t="s">
        <v>7</v>
      </c>
      <c r="U20" s="37"/>
      <c r="V20" s="36">
        <v>113206</v>
      </c>
      <c r="W20" s="37">
        <v>1611.2920163242231</v>
      </c>
      <c r="X20" s="37">
        <v>182407924</v>
      </c>
    </row>
    <row r="21" spans="1:29" ht="11.45" hidden="1" customHeight="1" x14ac:dyDescent="0.2">
      <c r="A21" s="39" t="s">
        <v>19</v>
      </c>
      <c r="B21" s="40">
        <v>40999</v>
      </c>
      <c r="C21" s="41">
        <v>1635.8025561599063</v>
      </c>
      <c r="D21" s="41">
        <v>67066269</v>
      </c>
      <c r="E21" s="41"/>
      <c r="F21" s="40">
        <v>38090</v>
      </c>
      <c r="G21" s="41">
        <v>550.95253347335256</v>
      </c>
      <c r="H21" s="41">
        <v>20985782</v>
      </c>
      <c r="I21" s="41"/>
      <c r="J21" s="40">
        <v>79089</v>
      </c>
      <c r="K21" s="41">
        <v>1113.3286677034732</v>
      </c>
      <c r="L21" s="41">
        <v>88052051</v>
      </c>
      <c r="M21" s="39" t="s">
        <v>19</v>
      </c>
      <c r="N21" s="36">
        <v>35666</v>
      </c>
      <c r="O21" s="37">
        <v>2668.1169741490494</v>
      </c>
      <c r="P21" s="37">
        <v>95161060</v>
      </c>
      <c r="Q21" s="37"/>
      <c r="R21" s="42" t="s">
        <v>7</v>
      </c>
      <c r="S21" s="42" t="s">
        <v>7</v>
      </c>
      <c r="T21" s="42" t="s">
        <v>7</v>
      </c>
      <c r="U21" s="37"/>
      <c r="V21" s="36">
        <v>114755</v>
      </c>
      <c r="W21" s="37">
        <v>1596.558851466167</v>
      </c>
      <c r="X21" s="37">
        <v>183213111</v>
      </c>
    </row>
    <row r="22" spans="1:29" ht="12.75" x14ac:dyDescent="0.2">
      <c r="A22" s="43">
        <v>1995</v>
      </c>
      <c r="B22" s="40">
        <v>44222</v>
      </c>
      <c r="C22" s="41">
        <v>2132</v>
      </c>
      <c r="D22" s="41">
        <v>94261070</v>
      </c>
      <c r="E22" s="35"/>
      <c r="F22" s="40">
        <v>44450</v>
      </c>
      <c r="G22" s="41">
        <f t="shared" ref="G22:G47" si="0">H22/F22</f>
        <v>684.12672665916762</v>
      </c>
      <c r="H22" s="41">
        <v>30409433</v>
      </c>
      <c r="I22" s="35"/>
      <c r="J22" s="40">
        <v>88672</v>
      </c>
      <c r="K22" s="41">
        <v>1406</v>
      </c>
      <c r="L22" s="41">
        <f t="shared" ref="L22:L47" si="1">D22+H22</f>
        <v>124670503</v>
      </c>
      <c r="M22" s="43">
        <v>1995</v>
      </c>
      <c r="N22" s="36">
        <v>38547</v>
      </c>
      <c r="O22" s="37">
        <v>2984</v>
      </c>
      <c r="P22" s="37">
        <v>115013713</v>
      </c>
      <c r="Q22" s="37"/>
      <c r="R22" s="46" t="s">
        <v>32</v>
      </c>
      <c r="S22" s="46" t="s">
        <v>32</v>
      </c>
      <c r="T22" s="46" t="s">
        <v>32</v>
      </c>
      <c r="U22" s="37"/>
      <c r="V22" s="36">
        <v>127219</v>
      </c>
      <c r="W22" s="37">
        <v>1884.0284548691627</v>
      </c>
      <c r="X22" s="37">
        <v>239684216</v>
      </c>
      <c r="Z22" s="27"/>
      <c r="AA22" s="27"/>
      <c r="AB22" s="27"/>
      <c r="AC22" s="28"/>
    </row>
    <row r="23" spans="1:29" ht="12" customHeight="1" x14ac:dyDescent="0.2">
      <c r="A23" s="43">
        <v>1996</v>
      </c>
      <c r="B23" s="40">
        <v>44297</v>
      </c>
      <c r="C23" s="41">
        <v>2243</v>
      </c>
      <c r="D23" s="41">
        <v>99375316</v>
      </c>
      <c r="E23" s="35"/>
      <c r="F23" s="40">
        <v>45243</v>
      </c>
      <c r="G23" s="41">
        <f t="shared" si="0"/>
        <v>711.52600402272174</v>
      </c>
      <c r="H23" s="41">
        <v>32191571</v>
      </c>
      <c r="I23" s="35"/>
      <c r="J23" s="40">
        <v>89540</v>
      </c>
      <c r="K23" s="41">
        <v>1469</v>
      </c>
      <c r="L23" s="41">
        <f t="shared" si="1"/>
        <v>131566887</v>
      </c>
      <c r="M23" s="43">
        <v>1996</v>
      </c>
      <c r="N23" s="36">
        <v>40443</v>
      </c>
      <c r="O23" s="37">
        <v>3059</v>
      </c>
      <c r="P23" s="37">
        <v>123705056</v>
      </c>
      <c r="Q23" s="14"/>
      <c r="R23" s="46" t="s">
        <v>32</v>
      </c>
      <c r="S23" s="46" t="s">
        <v>32</v>
      </c>
      <c r="T23" s="46" t="s">
        <v>32</v>
      </c>
      <c r="U23" s="14"/>
      <c r="V23" s="36">
        <v>129983</v>
      </c>
      <c r="W23" s="37">
        <v>1964</v>
      </c>
      <c r="X23" s="37">
        <v>255271943</v>
      </c>
      <c r="Z23" s="27"/>
      <c r="AA23" s="27"/>
      <c r="AB23" s="27"/>
      <c r="AC23" s="28"/>
    </row>
    <row r="24" spans="1:29" ht="12" customHeight="1" x14ac:dyDescent="0.2">
      <c r="A24" s="43">
        <v>1997</v>
      </c>
      <c r="B24" s="40">
        <f>'[1]Table 2.3b'!$D$23</f>
        <v>44749</v>
      </c>
      <c r="C24" s="41">
        <f t="shared" ref="C24:C47" si="2">D24/B24</f>
        <v>2352.7396366399248</v>
      </c>
      <c r="D24" s="41">
        <f>'[1]Table 2.3b'!$E$23</f>
        <v>105282746</v>
      </c>
      <c r="E24" s="35"/>
      <c r="F24" s="40">
        <f>'[1]Table 2.3b'!$D$175</f>
        <v>43179</v>
      </c>
      <c r="G24" s="41">
        <f t="shared" si="0"/>
        <v>744.78999050464347</v>
      </c>
      <c r="H24" s="41">
        <f>'[1]Table 2.3b'!$E$175</f>
        <v>32159287</v>
      </c>
      <c r="I24" s="35"/>
      <c r="J24" s="40">
        <f>B24+F24</f>
        <v>87928</v>
      </c>
      <c r="K24" s="41">
        <f>L24/J24</f>
        <v>1563.1202006186879</v>
      </c>
      <c r="L24" s="41">
        <f t="shared" si="1"/>
        <v>137442033</v>
      </c>
      <c r="M24" s="43">
        <v>1997</v>
      </c>
      <c r="N24" s="36">
        <v>39679</v>
      </c>
      <c r="O24" s="37">
        <v>3170.945941177953</v>
      </c>
      <c r="P24" s="37">
        <v>125819964</v>
      </c>
      <c r="Q24" s="14"/>
      <c r="R24" s="46" t="s">
        <v>32</v>
      </c>
      <c r="S24" s="46" t="s">
        <v>32</v>
      </c>
      <c r="T24" s="46" t="s">
        <v>32</v>
      </c>
      <c r="U24" s="14"/>
      <c r="V24" s="36">
        <v>127607</v>
      </c>
      <c r="W24" s="37">
        <v>2063.0686169254036</v>
      </c>
      <c r="X24" s="37">
        <v>263261997</v>
      </c>
      <c r="Z24" s="27"/>
      <c r="AA24" s="27"/>
      <c r="AB24" s="27"/>
      <c r="AC24" s="28"/>
    </row>
    <row r="25" spans="1:29" ht="12" customHeight="1" x14ac:dyDescent="0.2">
      <c r="A25" s="43">
        <v>1998</v>
      </c>
      <c r="B25" s="40">
        <v>45378</v>
      </c>
      <c r="C25" s="41">
        <f t="shared" si="2"/>
        <v>2485.6944554629995</v>
      </c>
      <c r="D25" s="41">
        <v>112795843</v>
      </c>
      <c r="E25" s="35"/>
      <c r="F25" s="40">
        <v>41095</v>
      </c>
      <c r="G25" s="41">
        <f t="shared" si="0"/>
        <v>803.97690716632189</v>
      </c>
      <c r="H25" s="41">
        <v>33039431</v>
      </c>
      <c r="I25" s="35"/>
      <c r="J25" s="40">
        <v>86473</v>
      </c>
      <c r="K25" s="41">
        <v>1686</v>
      </c>
      <c r="L25" s="41">
        <f t="shared" si="1"/>
        <v>145835274</v>
      </c>
      <c r="M25" s="43">
        <v>1998</v>
      </c>
      <c r="N25" s="36">
        <v>39689</v>
      </c>
      <c r="O25" s="37">
        <v>3311</v>
      </c>
      <c r="P25" s="37">
        <v>131399883</v>
      </c>
      <c r="Q25" s="14"/>
      <c r="R25" s="14">
        <v>877</v>
      </c>
      <c r="S25" s="37">
        <v>2779</v>
      </c>
      <c r="T25" s="37">
        <v>2437256</v>
      </c>
      <c r="U25" s="14"/>
      <c r="V25" s="36">
        <v>127039</v>
      </c>
      <c r="W25" s="37">
        <v>2201</v>
      </c>
      <c r="X25" s="37">
        <v>279672414</v>
      </c>
      <c r="Z25" s="27"/>
      <c r="AA25" s="27"/>
      <c r="AB25" s="27"/>
      <c r="AC25" s="28"/>
    </row>
    <row r="26" spans="1:29" ht="12" customHeight="1" x14ac:dyDescent="0.2">
      <c r="A26" s="43">
        <v>1999</v>
      </c>
      <c r="B26" s="40">
        <v>45849</v>
      </c>
      <c r="C26" s="41">
        <f t="shared" si="2"/>
        <v>2539.1913673144454</v>
      </c>
      <c r="D26" s="41">
        <v>116419385</v>
      </c>
      <c r="E26" s="35"/>
      <c r="F26" s="40">
        <v>44819</v>
      </c>
      <c r="G26" s="41">
        <f t="shared" si="0"/>
        <v>804.71456302014769</v>
      </c>
      <c r="H26" s="41">
        <v>36066502</v>
      </c>
      <c r="I26" s="35"/>
      <c r="J26" s="40">
        <f t="shared" ref="J26:J47" si="3">B26+F26</f>
        <v>90668</v>
      </c>
      <c r="K26" s="41">
        <f t="shared" ref="K26:K47" si="4">L26/J26</f>
        <v>1681.8049036043587</v>
      </c>
      <c r="L26" s="41">
        <f t="shared" si="1"/>
        <v>152485887</v>
      </c>
      <c r="M26" s="43">
        <v>1999</v>
      </c>
      <c r="N26" s="36">
        <v>41893</v>
      </c>
      <c r="O26" s="37">
        <v>3450</v>
      </c>
      <c r="P26" s="37">
        <v>144533047</v>
      </c>
      <c r="Q26" s="14"/>
      <c r="R26" s="44">
        <v>3895</v>
      </c>
      <c r="S26" s="37">
        <v>2477.397946084724</v>
      </c>
      <c r="T26" s="37">
        <v>9649465</v>
      </c>
      <c r="U26" s="14"/>
      <c r="V26" s="36">
        <v>136456</v>
      </c>
      <c r="W26" s="37">
        <v>2247.3793677082722</v>
      </c>
      <c r="X26" s="37">
        <v>306668399</v>
      </c>
      <c r="Z26" s="27"/>
      <c r="AA26" s="27"/>
      <c r="AB26" s="27"/>
      <c r="AC26" s="28"/>
    </row>
    <row r="27" spans="1:29" ht="12" customHeight="1" x14ac:dyDescent="0.2">
      <c r="A27" s="43">
        <v>2000</v>
      </c>
      <c r="B27" s="40">
        <v>44280</v>
      </c>
      <c r="C27" s="41">
        <f t="shared" si="2"/>
        <v>2729.0560523938575</v>
      </c>
      <c r="D27" s="41">
        <v>120842602</v>
      </c>
      <c r="E27" s="35"/>
      <c r="F27" s="40">
        <v>44688</v>
      </c>
      <c r="G27" s="41">
        <f t="shared" si="0"/>
        <v>837.03705692803442</v>
      </c>
      <c r="H27" s="41">
        <v>37405512</v>
      </c>
      <c r="I27" s="35"/>
      <c r="J27" s="40">
        <f t="shared" si="3"/>
        <v>88968</v>
      </c>
      <c r="K27" s="41">
        <f t="shared" si="4"/>
        <v>1778.7082321733658</v>
      </c>
      <c r="L27" s="41">
        <f t="shared" si="1"/>
        <v>158248114</v>
      </c>
      <c r="M27" s="43">
        <v>2000</v>
      </c>
      <c r="N27" s="36">
        <v>41439</v>
      </c>
      <c r="O27" s="37">
        <v>3624.8355896619128</v>
      </c>
      <c r="P27" s="37">
        <v>150209562</v>
      </c>
      <c r="Q27" s="14"/>
      <c r="R27" s="44">
        <v>6290</v>
      </c>
      <c r="S27" s="37">
        <v>2750.803815580286</v>
      </c>
      <c r="T27" s="37">
        <v>17302556</v>
      </c>
      <c r="U27" s="14"/>
      <c r="V27" s="36">
        <v>136697</v>
      </c>
      <c r="W27" s="37">
        <v>2383.0825255857844</v>
      </c>
      <c r="X27" s="37">
        <v>325760232</v>
      </c>
      <c r="Z27" s="27"/>
      <c r="AA27" s="27"/>
      <c r="AB27" s="27"/>
      <c r="AC27" s="28"/>
    </row>
    <row r="28" spans="1:29" ht="12" customHeight="1" x14ac:dyDescent="0.2">
      <c r="A28" s="43">
        <v>2001</v>
      </c>
      <c r="B28" s="40">
        <v>44663</v>
      </c>
      <c r="C28" s="41">
        <f t="shared" si="2"/>
        <v>2868.3682242572149</v>
      </c>
      <c r="D28" s="41">
        <v>128109930</v>
      </c>
      <c r="E28" s="35"/>
      <c r="F28" s="40">
        <v>46195</v>
      </c>
      <c r="G28" s="41">
        <f t="shared" si="0"/>
        <v>887.90975213767729</v>
      </c>
      <c r="H28" s="41">
        <v>41016991</v>
      </c>
      <c r="I28" s="35"/>
      <c r="J28" s="40">
        <f t="shared" si="3"/>
        <v>90858</v>
      </c>
      <c r="K28" s="41">
        <f t="shared" si="4"/>
        <v>1861.4422615509916</v>
      </c>
      <c r="L28" s="41">
        <f t="shared" si="1"/>
        <v>169126921</v>
      </c>
      <c r="M28" s="43">
        <v>2001</v>
      </c>
      <c r="N28" s="36">
        <v>41536</v>
      </c>
      <c r="O28" s="37">
        <v>3833.735843605547</v>
      </c>
      <c r="P28" s="37">
        <v>159238052</v>
      </c>
      <c r="Q28" s="14"/>
      <c r="R28" s="44">
        <v>7027</v>
      </c>
      <c r="S28" s="37">
        <v>2875.6318485840329</v>
      </c>
      <c r="T28" s="37">
        <v>20207065</v>
      </c>
      <c r="U28" s="14"/>
      <c r="V28" s="36">
        <v>139421</v>
      </c>
      <c r="W28" s="37">
        <v>2500.1401367082435</v>
      </c>
      <c r="X28" s="37">
        <v>348572038</v>
      </c>
      <c r="Z28" s="27"/>
      <c r="AA28" s="27"/>
      <c r="AB28" s="27"/>
      <c r="AC28" s="28"/>
    </row>
    <row r="29" spans="1:29" ht="12" customHeight="1" x14ac:dyDescent="0.2">
      <c r="A29" s="43">
        <v>2002</v>
      </c>
      <c r="B29" s="40">
        <v>44094</v>
      </c>
      <c r="C29" s="41">
        <f t="shared" si="2"/>
        <v>3028.9744863246701</v>
      </c>
      <c r="D29" s="41">
        <v>133559601</v>
      </c>
      <c r="E29" s="35"/>
      <c r="F29" s="40">
        <v>48481</v>
      </c>
      <c r="G29" s="41">
        <f t="shared" si="0"/>
        <v>958.94426682617927</v>
      </c>
      <c r="H29" s="41">
        <v>46490577</v>
      </c>
      <c r="I29" s="35"/>
      <c r="J29" s="40">
        <f t="shared" si="3"/>
        <v>92575</v>
      </c>
      <c r="K29" s="41">
        <f t="shared" si="4"/>
        <v>1944.9114555765595</v>
      </c>
      <c r="L29" s="41">
        <f t="shared" si="1"/>
        <v>180050178</v>
      </c>
      <c r="M29" s="43">
        <v>2002</v>
      </c>
      <c r="N29" s="36">
        <v>41447</v>
      </c>
      <c r="O29" s="37">
        <v>4108.6995681231456</v>
      </c>
      <c r="P29" s="37">
        <v>170293271</v>
      </c>
      <c r="Q29" s="14"/>
      <c r="R29" s="44">
        <v>6722</v>
      </c>
      <c r="S29" s="37">
        <v>3275.37235941684</v>
      </c>
      <c r="T29" s="37">
        <v>22017053</v>
      </c>
      <c r="U29" s="14"/>
      <c r="V29" s="36">
        <v>140744</v>
      </c>
      <c r="W29" s="37">
        <v>2645.6580884442678</v>
      </c>
      <c r="X29" s="37">
        <v>372360502</v>
      </c>
      <c r="Z29" s="27"/>
      <c r="AA29" s="27"/>
      <c r="AB29" s="27"/>
      <c r="AC29" s="28"/>
    </row>
    <row r="30" spans="1:29" ht="12" customHeight="1" x14ac:dyDescent="0.2">
      <c r="A30" s="43">
        <v>2003</v>
      </c>
      <c r="B30" s="40">
        <v>39844</v>
      </c>
      <c r="C30" s="41">
        <f t="shared" si="2"/>
        <v>3011.4765083826924</v>
      </c>
      <c r="D30" s="41">
        <v>119989270</v>
      </c>
      <c r="E30" s="35"/>
      <c r="F30" s="40">
        <v>48421</v>
      </c>
      <c r="G30" s="41">
        <f t="shared" si="0"/>
        <v>934.60597674562689</v>
      </c>
      <c r="H30" s="41">
        <v>45254556</v>
      </c>
      <c r="I30" s="35"/>
      <c r="J30" s="40">
        <f t="shared" si="3"/>
        <v>88265</v>
      </c>
      <c r="K30" s="41">
        <f t="shared" si="4"/>
        <v>1872.1330765309012</v>
      </c>
      <c r="L30" s="41">
        <f t="shared" si="1"/>
        <v>165243826</v>
      </c>
      <c r="M30" s="43">
        <v>2003</v>
      </c>
      <c r="N30" s="36">
        <v>37994</v>
      </c>
      <c r="O30" s="37">
        <v>3988.1260725377692</v>
      </c>
      <c r="P30" s="37">
        <v>151524862</v>
      </c>
      <c r="Q30" s="14"/>
      <c r="R30" s="44">
        <v>5766</v>
      </c>
      <c r="S30" s="37">
        <v>3188.9141519250779</v>
      </c>
      <c r="T30" s="37">
        <v>18387279</v>
      </c>
      <c r="U30" s="14"/>
      <c r="V30" s="36">
        <v>132025</v>
      </c>
      <c r="W30" s="37">
        <v>2538.5795644764248</v>
      </c>
      <c r="X30" s="37">
        <v>335155967</v>
      </c>
      <c r="Z30" s="27"/>
      <c r="AA30" s="27"/>
      <c r="AB30" s="27"/>
      <c r="AC30" s="28"/>
    </row>
    <row r="31" spans="1:29" ht="12" customHeight="1" x14ac:dyDescent="0.2">
      <c r="A31" s="43">
        <v>2004</v>
      </c>
      <c r="B31" s="40">
        <v>43824</v>
      </c>
      <c r="C31" s="41">
        <f t="shared" si="2"/>
        <v>2864.8779207740049</v>
      </c>
      <c r="D31" s="41">
        <v>125550410</v>
      </c>
      <c r="E31" s="35"/>
      <c r="F31" s="40">
        <v>51656</v>
      </c>
      <c r="G31" s="41">
        <f t="shared" si="0"/>
        <v>836.56200634969798</v>
      </c>
      <c r="H31" s="41">
        <v>43213447</v>
      </c>
      <c r="I31" s="35"/>
      <c r="J31" s="40">
        <f t="shared" si="3"/>
        <v>95480</v>
      </c>
      <c r="K31" s="41">
        <f t="shared" si="4"/>
        <v>1767.530969836615</v>
      </c>
      <c r="L31" s="41">
        <f t="shared" si="1"/>
        <v>168763857</v>
      </c>
      <c r="M31" s="43">
        <v>2004</v>
      </c>
      <c r="N31" s="36">
        <v>39646</v>
      </c>
      <c r="O31" s="37">
        <v>3694.5536498007364</v>
      </c>
      <c r="P31" s="37">
        <v>146474274</v>
      </c>
      <c r="Q31" s="14"/>
      <c r="R31" s="44">
        <v>5772</v>
      </c>
      <c r="S31" s="37">
        <v>2870.6436243936246</v>
      </c>
      <c r="T31" s="37">
        <v>16569355</v>
      </c>
      <c r="U31" s="14"/>
      <c r="V31" s="36">
        <v>140898</v>
      </c>
      <c r="W31" s="37">
        <v>2354.9481539837329</v>
      </c>
      <c r="X31" s="37">
        <v>331807485</v>
      </c>
      <c r="Z31" s="27"/>
      <c r="AA31" s="27"/>
      <c r="AB31" s="27"/>
      <c r="AC31" s="28"/>
    </row>
    <row r="32" spans="1:29" ht="12" customHeight="1" x14ac:dyDescent="0.2">
      <c r="A32" s="43">
        <v>2005</v>
      </c>
      <c r="B32" s="40">
        <v>43989</v>
      </c>
      <c r="C32" s="41">
        <f t="shared" si="2"/>
        <v>2726.0065925572303</v>
      </c>
      <c r="D32" s="41">
        <v>119914304</v>
      </c>
      <c r="E32" s="35"/>
      <c r="F32" s="40">
        <v>58745</v>
      </c>
      <c r="G32" s="41">
        <f t="shared" si="0"/>
        <v>812.95283002808753</v>
      </c>
      <c r="H32" s="41">
        <v>47756914</v>
      </c>
      <c r="I32" s="35"/>
      <c r="J32" s="40">
        <f t="shared" si="3"/>
        <v>102734</v>
      </c>
      <c r="K32" s="41">
        <f t="shared" si="4"/>
        <v>1632.0908170615376</v>
      </c>
      <c r="L32" s="41">
        <f t="shared" si="1"/>
        <v>167671218</v>
      </c>
      <c r="M32" s="43">
        <v>2005</v>
      </c>
      <c r="N32" s="36">
        <v>40901</v>
      </c>
      <c r="O32" s="37">
        <v>3532.5509889733748</v>
      </c>
      <c r="P32" s="37">
        <v>144484868</v>
      </c>
      <c r="Q32" s="45"/>
      <c r="R32" s="44">
        <v>6676</v>
      </c>
      <c r="S32" s="37">
        <v>2722.0792390653087</v>
      </c>
      <c r="T32" s="37">
        <v>18172601</v>
      </c>
      <c r="U32" s="45"/>
      <c r="V32" s="36">
        <v>150311</v>
      </c>
      <c r="W32" s="37">
        <v>2197.6348171457844</v>
      </c>
      <c r="X32" s="37">
        <v>330328687</v>
      </c>
      <c r="Z32" s="27"/>
      <c r="AA32" s="27"/>
      <c r="AB32" s="27"/>
      <c r="AC32" s="28"/>
    </row>
    <row r="33" spans="1:29" ht="12" customHeight="1" x14ac:dyDescent="0.2">
      <c r="A33" s="43">
        <v>2006</v>
      </c>
      <c r="B33" s="40">
        <v>43361</v>
      </c>
      <c r="C33" s="41">
        <f t="shared" si="2"/>
        <v>3127.2417379672979</v>
      </c>
      <c r="D33" s="41">
        <v>135600329</v>
      </c>
      <c r="E33" s="35"/>
      <c r="F33" s="40">
        <v>57967</v>
      </c>
      <c r="G33" s="41">
        <f t="shared" si="0"/>
        <v>900.64847240671418</v>
      </c>
      <c r="H33" s="41">
        <v>52207890</v>
      </c>
      <c r="I33" s="35"/>
      <c r="J33" s="40">
        <f t="shared" si="3"/>
        <v>101328</v>
      </c>
      <c r="K33" s="41">
        <f t="shared" si="4"/>
        <v>1853.4681331912207</v>
      </c>
      <c r="L33" s="41">
        <f t="shared" si="1"/>
        <v>187808219</v>
      </c>
      <c r="M33" s="43">
        <v>2006</v>
      </c>
      <c r="N33" s="36">
        <v>39112</v>
      </c>
      <c r="O33" s="37">
        <v>3629.7163019022296</v>
      </c>
      <c r="P33" s="37">
        <v>141965464</v>
      </c>
      <c r="Q33" s="45"/>
      <c r="R33" s="44">
        <v>6413</v>
      </c>
      <c r="S33" s="37">
        <v>2745.4712303134261</v>
      </c>
      <c r="T33" s="37">
        <v>17606707</v>
      </c>
      <c r="U33" s="45"/>
      <c r="V33" s="36">
        <v>146853</v>
      </c>
      <c r="W33" s="37">
        <v>2365.4974021640687</v>
      </c>
      <c r="X33" s="37">
        <v>347380390</v>
      </c>
      <c r="Z33" s="27"/>
      <c r="AA33" s="27"/>
      <c r="AB33" s="27"/>
      <c r="AC33" s="28"/>
    </row>
    <row r="34" spans="1:29" ht="12" customHeight="1" x14ac:dyDescent="0.2">
      <c r="A34" s="43">
        <v>2007</v>
      </c>
      <c r="B34" s="40">
        <v>43377</v>
      </c>
      <c r="C34" s="41">
        <f t="shared" si="2"/>
        <v>3439.0661871498719</v>
      </c>
      <c r="D34" s="41">
        <v>149176374</v>
      </c>
      <c r="E34" s="35"/>
      <c r="F34" s="40">
        <v>57211</v>
      </c>
      <c r="G34" s="41">
        <f t="shared" si="0"/>
        <v>989.23497229553755</v>
      </c>
      <c r="H34" s="41">
        <v>56595122</v>
      </c>
      <c r="I34" s="35"/>
      <c r="J34" s="40">
        <f t="shared" si="3"/>
        <v>100588</v>
      </c>
      <c r="K34" s="41">
        <f t="shared" si="4"/>
        <v>2045.6863244124547</v>
      </c>
      <c r="L34" s="41">
        <f t="shared" si="1"/>
        <v>205771496</v>
      </c>
      <c r="M34" s="43">
        <v>2007</v>
      </c>
      <c r="N34" s="36">
        <v>39117</v>
      </c>
      <c r="O34" s="37">
        <v>4008.7482168877982</v>
      </c>
      <c r="P34" s="37">
        <v>156810204</v>
      </c>
      <c r="Q34" s="45"/>
      <c r="R34" s="44">
        <v>6930</v>
      </c>
      <c r="S34" s="37">
        <v>2974.1464646464647</v>
      </c>
      <c r="T34" s="37">
        <v>20610835</v>
      </c>
      <c r="U34" s="45"/>
      <c r="V34" s="36">
        <v>146635</v>
      </c>
      <c r="W34" s="37">
        <v>2613.2405974017115</v>
      </c>
      <c r="X34" s="37">
        <v>383192535</v>
      </c>
      <c r="Z34" s="27"/>
      <c r="AA34" s="27"/>
      <c r="AB34" s="27"/>
      <c r="AC34" s="28"/>
    </row>
    <row r="35" spans="1:29" ht="12" customHeight="1" x14ac:dyDescent="0.2">
      <c r="A35" s="43">
        <v>2008</v>
      </c>
      <c r="B35" s="40">
        <v>42724</v>
      </c>
      <c r="C35" s="41">
        <f t="shared" si="2"/>
        <v>3487.3323658833442</v>
      </c>
      <c r="D35" s="41">
        <v>148992788</v>
      </c>
      <c r="E35" s="35"/>
      <c r="F35" s="40">
        <v>56679</v>
      </c>
      <c r="G35" s="41">
        <f t="shared" si="0"/>
        <v>999.40441786199472</v>
      </c>
      <c r="H35" s="41">
        <v>56645243</v>
      </c>
      <c r="I35" s="35"/>
      <c r="J35" s="40">
        <f t="shared" si="3"/>
        <v>99403</v>
      </c>
      <c r="K35" s="41">
        <f t="shared" si="4"/>
        <v>2068.7306318722776</v>
      </c>
      <c r="L35" s="41">
        <f t="shared" si="1"/>
        <v>205638031</v>
      </c>
      <c r="M35" s="43">
        <v>2008</v>
      </c>
      <c r="N35" s="36">
        <v>39339</v>
      </c>
      <c r="O35" s="37">
        <v>4013.9092757823028</v>
      </c>
      <c r="P35" s="37">
        <v>157903177</v>
      </c>
      <c r="Q35" s="45"/>
      <c r="R35" s="44">
        <v>6801</v>
      </c>
      <c r="S35" s="37">
        <v>2981.3056903396559</v>
      </c>
      <c r="T35" s="37">
        <v>20275860</v>
      </c>
      <c r="U35" s="45"/>
      <c r="V35" s="36">
        <v>145543</v>
      </c>
      <c r="W35" s="37">
        <v>2637.1386325690692</v>
      </c>
      <c r="X35" s="37">
        <v>383817068</v>
      </c>
      <c r="Z35" s="27"/>
      <c r="AA35" s="27"/>
      <c r="AB35" s="27"/>
      <c r="AC35" s="28"/>
    </row>
    <row r="36" spans="1:29" ht="12" customHeight="1" x14ac:dyDescent="0.2">
      <c r="A36" s="43">
        <v>2009</v>
      </c>
      <c r="B36" s="40">
        <v>42372</v>
      </c>
      <c r="C36" s="41">
        <f t="shared" si="2"/>
        <v>3542.4539318417824</v>
      </c>
      <c r="D36" s="41">
        <v>150100858</v>
      </c>
      <c r="E36" s="35"/>
      <c r="F36" s="40">
        <v>56326</v>
      </c>
      <c r="G36" s="41">
        <f t="shared" si="0"/>
        <v>1008.2357525831765</v>
      </c>
      <c r="H36" s="41">
        <v>56789887</v>
      </c>
      <c r="I36" s="35"/>
      <c r="J36" s="40">
        <f t="shared" si="3"/>
        <v>98698</v>
      </c>
      <c r="K36" s="41">
        <f t="shared" si="4"/>
        <v>2096.1999736570142</v>
      </c>
      <c r="L36" s="41">
        <f t="shared" si="1"/>
        <v>206890745</v>
      </c>
      <c r="M36" s="43">
        <v>2009</v>
      </c>
      <c r="N36" s="36">
        <v>38070</v>
      </c>
      <c r="O36" s="37">
        <v>4059.4869188337275</v>
      </c>
      <c r="P36" s="37">
        <v>154544667</v>
      </c>
      <c r="Q36" s="45"/>
      <c r="R36" s="44">
        <v>7462</v>
      </c>
      <c r="S36" s="37">
        <v>3009.4715893862235</v>
      </c>
      <c r="T36" s="37">
        <v>22456677</v>
      </c>
      <c r="U36" s="45"/>
      <c r="V36" s="36">
        <v>144230</v>
      </c>
      <c r="W36" s="37">
        <v>2661.6660195521044</v>
      </c>
      <c r="X36" s="37">
        <v>383892090</v>
      </c>
      <c r="Z36" s="27"/>
      <c r="AA36" s="27"/>
      <c r="AB36" s="27"/>
      <c r="AC36" s="28"/>
    </row>
    <row r="37" spans="1:29" ht="12" customHeight="1" x14ac:dyDescent="0.2">
      <c r="A37" s="43">
        <v>2010</v>
      </c>
      <c r="B37" s="40">
        <v>42115</v>
      </c>
      <c r="C37" s="41">
        <f t="shared" si="2"/>
        <v>3626.7292176184255</v>
      </c>
      <c r="D37" s="41">
        <v>152739701</v>
      </c>
      <c r="E37" s="35"/>
      <c r="F37" s="40">
        <v>52690</v>
      </c>
      <c r="G37" s="41">
        <f t="shared" si="0"/>
        <v>1030.9986524957296</v>
      </c>
      <c r="H37" s="41">
        <v>54323319</v>
      </c>
      <c r="I37" s="35"/>
      <c r="J37" s="40">
        <f t="shared" si="3"/>
        <v>94805</v>
      </c>
      <c r="K37" s="41">
        <f t="shared" si="4"/>
        <v>2184.0938769052264</v>
      </c>
      <c r="L37" s="41">
        <f t="shared" si="1"/>
        <v>207063020</v>
      </c>
      <c r="M37" s="43">
        <v>2010</v>
      </c>
      <c r="N37" s="36">
        <v>38527</v>
      </c>
      <c r="O37" s="37">
        <v>4133</v>
      </c>
      <c r="P37" s="37">
        <v>159237095</v>
      </c>
      <c r="Q37" s="45"/>
      <c r="R37" s="44">
        <v>8048</v>
      </c>
      <c r="S37" s="37">
        <v>3003</v>
      </c>
      <c r="T37" s="37">
        <v>24165194</v>
      </c>
      <c r="U37" s="45"/>
      <c r="V37" s="36">
        <v>141380</v>
      </c>
      <c r="W37" s="37">
        <v>2761.8143301739992</v>
      </c>
      <c r="X37" s="37">
        <v>390465310</v>
      </c>
      <c r="Z37" s="27"/>
      <c r="AA37" s="27"/>
      <c r="AB37" s="27"/>
      <c r="AC37" s="28"/>
    </row>
    <row r="38" spans="1:29" ht="12" customHeight="1" x14ac:dyDescent="0.2">
      <c r="A38" s="43">
        <v>2011</v>
      </c>
      <c r="B38" s="40">
        <v>44743</v>
      </c>
      <c r="C38" s="41">
        <f t="shared" si="2"/>
        <v>3575.5664796727979</v>
      </c>
      <c r="D38" s="41">
        <v>159981571</v>
      </c>
      <c r="E38" s="35"/>
      <c r="F38" s="40">
        <v>53411</v>
      </c>
      <c r="G38" s="41">
        <f t="shared" si="0"/>
        <v>1006.1618393214881</v>
      </c>
      <c r="H38" s="41">
        <v>53740110</v>
      </c>
      <c r="I38" s="35"/>
      <c r="J38" s="40">
        <f t="shared" si="3"/>
        <v>98154</v>
      </c>
      <c r="K38" s="41">
        <f t="shared" si="4"/>
        <v>2177.4118324265951</v>
      </c>
      <c r="L38" s="41">
        <f t="shared" si="1"/>
        <v>213721681</v>
      </c>
      <c r="M38" s="43">
        <v>2011</v>
      </c>
      <c r="N38" s="36">
        <v>40692</v>
      </c>
      <c r="O38" s="37">
        <v>4039.3509780792292</v>
      </c>
      <c r="P38" s="37">
        <v>164369270</v>
      </c>
      <c r="Q38" s="45"/>
      <c r="R38" s="44">
        <v>8364</v>
      </c>
      <c r="S38" s="37">
        <v>3013.4785987565756</v>
      </c>
      <c r="T38" s="37">
        <v>25204735</v>
      </c>
      <c r="U38" s="45"/>
      <c r="V38" s="36">
        <v>147210</v>
      </c>
      <c r="W38" s="37">
        <v>2739.5943685890902</v>
      </c>
      <c r="X38" s="37">
        <v>403295687</v>
      </c>
      <c r="Z38" s="27"/>
      <c r="AA38" s="27"/>
      <c r="AB38" s="27"/>
      <c r="AC38" s="28"/>
    </row>
    <row r="39" spans="1:29" ht="12" customHeight="1" x14ac:dyDescent="0.2">
      <c r="A39" s="43">
        <v>2012</v>
      </c>
      <c r="B39" s="40">
        <v>47588</v>
      </c>
      <c r="C39" s="41">
        <f t="shared" si="2"/>
        <v>3468.967407749853</v>
      </c>
      <c r="D39" s="41">
        <v>165081221</v>
      </c>
      <c r="E39" s="35"/>
      <c r="F39" s="40">
        <v>59771</v>
      </c>
      <c r="G39" s="41">
        <f t="shared" si="0"/>
        <v>950.92636897492093</v>
      </c>
      <c r="H39" s="41">
        <v>56837820</v>
      </c>
      <c r="I39" s="35"/>
      <c r="J39" s="40">
        <f t="shared" si="3"/>
        <v>107359</v>
      </c>
      <c r="K39" s="41">
        <f t="shared" si="4"/>
        <v>2067.0744045678516</v>
      </c>
      <c r="L39" s="41">
        <f t="shared" si="1"/>
        <v>221919041</v>
      </c>
      <c r="M39" s="43">
        <v>2012</v>
      </c>
      <c r="N39" s="36">
        <v>42571</v>
      </c>
      <c r="O39" s="37">
        <v>3898.3414531018771</v>
      </c>
      <c r="P39" s="37">
        <v>165956294</v>
      </c>
      <c r="Q39" s="45"/>
      <c r="R39" s="44">
        <v>8419</v>
      </c>
      <c r="S39" s="37">
        <v>2818.5327236013777</v>
      </c>
      <c r="T39" s="37">
        <v>23729227</v>
      </c>
      <c r="U39" s="45"/>
      <c r="V39" s="36">
        <v>158349</v>
      </c>
      <c r="W39" s="37">
        <v>2599.3505547872105</v>
      </c>
      <c r="X39" s="37">
        <v>411604561</v>
      </c>
      <c r="Z39" s="27"/>
      <c r="AA39" s="27"/>
      <c r="AB39" s="27"/>
      <c r="AC39" s="28"/>
    </row>
    <row r="40" spans="1:29" ht="12" customHeight="1" x14ac:dyDescent="0.2">
      <c r="A40" s="43">
        <v>2013</v>
      </c>
      <c r="B40" s="40">
        <v>44219</v>
      </c>
      <c r="C40" s="41">
        <f t="shared" si="2"/>
        <v>3487.3013862819148</v>
      </c>
      <c r="D40" s="41">
        <v>154204980</v>
      </c>
      <c r="E40" s="35"/>
      <c r="F40" s="40">
        <v>51549</v>
      </c>
      <c r="G40" s="41">
        <f t="shared" si="0"/>
        <v>936.67531862887733</v>
      </c>
      <c r="H40" s="41">
        <v>48284676</v>
      </c>
      <c r="I40" s="35"/>
      <c r="J40" s="40">
        <f t="shared" si="3"/>
        <v>95768</v>
      </c>
      <c r="K40" s="41">
        <f t="shared" si="4"/>
        <v>2114.376994403141</v>
      </c>
      <c r="L40" s="41">
        <f t="shared" si="1"/>
        <v>202489656</v>
      </c>
      <c r="M40" s="43">
        <v>2013</v>
      </c>
      <c r="N40" s="36">
        <v>38871</v>
      </c>
      <c r="O40" s="37">
        <v>3885.879087237272</v>
      </c>
      <c r="P40" s="37">
        <v>151048006</v>
      </c>
      <c r="Q40" s="45"/>
      <c r="R40" s="44">
        <v>6334</v>
      </c>
      <c r="S40" s="37">
        <v>2722.1035680454688</v>
      </c>
      <c r="T40" s="37">
        <v>17241804</v>
      </c>
      <c r="U40" s="45"/>
      <c r="V40" s="36">
        <v>140973</v>
      </c>
      <c r="W40" s="37">
        <v>2630.1452405779828</v>
      </c>
      <c r="X40" s="37">
        <v>370779465</v>
      </c>
      <c r="Z40" s="27"/>
      <c r="AA40" s="27"/>
      <c r="AB40" s="27"/>
      <c r="AC40" s="28"/>
    </row>
    <row r="41" spans="1:29" ht="12" customHeight="1" x14ac:dyDescent="0.2">
      <c r="A41" s="43">
        <v>2014</v>
      </c>
      <c r="B41" s="40">
        <v>44581</v>
      </c>
      <c r="C41" s="41">
        <f t="shared" si="2"/>
        <v>3529.2991633206971</v>
      </c>
      <c r="D41" s="41">
        <v>157339686</v>
      </c>
      <c r="E41" s="35"/>
      <c r="F41" s="40">
        <v>46929</v>
      </c>
      <c r="G41" s="41">
        <f t="shared" si="0"/>
        <v>941.31306867821604</v>
      </c>
      <c r="H41" s="41">
        <v>44174881</v>
      </c>
      <c r="I41" s="35"/>
      <c r="J41" s="40">
        <f t="shared" si="3"/>
        <v>91510</v>
      </c>
      <c r="K41" s="41">
        <f t="shared" si="4"/>
        <v>2202.1043273959131</v>
      </c>
      <c r="L41" s="41">
        <f t="shared" si="1"/>
        <v>201514567</v>
      </c>
      <c r="M41" s="43">
        <v>2014</v>
      </c>
      <c r="N41" s="40">
        <v>39594</v>
      </c>
      <c r="O41" s="37">
        <v>3921.1071627014194</v>
      </c>
      <c r="P41" s="37">
        <v>155252317</v>
      </c>
      <c r="Q41" s="45"/>
      <c r="R41" s="44">
        <v>5459</v>
      </c>
      <c r="S41" s="37">
        <v>2825.0250961714601</v>
      </c>
      <c r="T41" s="37">
        <v>15421812</v>
      </c>
      <c r="U41" s="45"/>
      <c r="V41" s="36">
        <v>136563</v>
      </c>
      <c r="W41" s="37">
        <v>2725.3992369821985</v>
      </c>
      <c r="X41" s="37">
        <v>372188696</v>
      </c>
      <c r="Z41" s="27"/>
      <c r="AA41" s="27"/>
      <c r="AB41" s="27"/>
      <c r="AC41" s="28"/>
    </row>
    <row r="42" spans="1:29" ht="12" customHeight="1" x14ac:dyDescent="0.2">
      <c r="A42" s="43">
        <v>2015</v>
      </c>
      <c r="B42" s="40">
        <v>43167</v>
      </c>
      <c r="C42" s="41">
        <f t="shared" si="2"/>
        <v>3550.2855421965855</v>
      </c>
      <c r="D42" s="41">
        <v>153255176</v>
      </c>
      <c r="E42" s="35"/>
      <c r="F42" s="40">
        <v>42121</v>
      </c>
      <c r="G42" s="41">
        <f t="shared" si="0"/>
        <v>944.19360888867789</v>
      </c>
      <c r="H42" s="41">
        <v>39770379</v>
      </c>
      <c r="I42" s="35"/>
      <c r="J42" s="40">
        <f t="shared" si="3"/>
        <v>85288</v>
      </c>
      <c r="K42" s="41">
        <f t="shared" si="4"/>
        <v>2263.2205585779948</v>
      </c>
      <c r="L42" s="41">
        <f t="shared" si="1"/>
        <v>193025555</v>
      </c>
      <c r="M42" s="43">
        <v>2015</v>
      </c>
      <c r="N42" s="36">
        <v>39594</v>
      </c>
      <c r="O42" s="37">
        <v>3921</v>
      </c>
      <c r="P42" s="37">
        <v>155252317</v>
      </c>
      <c r="Q42" s="45"/>
      <c r="R42" s="44">
        <v>5459</v>
      </c>
      <c r="S42" s="37">
        <v>2825.0250961714601</v>
      </c>
      <c r="T42" s="37">
        <v>15421812</v>
      </c>
      <c r="U42" s="45"/>
      <c r="V42" s="36">
        <v>130341</v>
      </c>
      <c r="W42" s="37">
        <v>2790.3705204041707</v>
      </c>
      <c r="X42" s="37">
        <v>363699684</v>
      </c>
      <c r="Z42" s="27"/>
      <c r="AA42" s="27"/>
      <c r="AB42" s="27"/>
      <c r="AC42" s="28"/>
    </row>
    <row r="43" spans="1:29" ht="12" customHeight="1" x14ac:dyDescent="0.2">
      <c r="A43" s="43">
        <v>2016</v>
      </c>
      <c r="B43" s="40">
        <v>39539</v>
      </c>
      <c r="C43" s="41">
        <f t="shared" si="2"/>
        <v>3587.6058575077773</v>
      </c>
      <c r="D43" s="41">
        <v>141850348</v>
      </c>
      <c r="E43" s="35"/>
      <c r="F43" s="40">
        <v>28245</v>
      </c>
      <c r="G43" s="41">
        <f t="shared" si="0"/>
        <v>982.68008497079131</v>
      </c>
      <c r="H43" s="41">
        <v>27755799</v>
      </c>
      <c r="I43" s="35"/>
      <c r="J43" s="40">
        <f t="shared" si="3"/>
        <v>67784</v>
      </c>
      <c r="K43" s="41">
        <f t="shared" si="4"/>
        <v>2502.1560692788858</v>
      </c>
      <c r="L43" s="41">
        <f t="shared" si="1"/>
        <v>169606147</v>
      </c>
      <c r="M43" s="43">
        <v>2016</v>
      </c>
      <c r="N43" s="36">
        <v>35308</v>
      </c>
      <c r="O43" s="37">
        <v>3938</v>
      </c>
      <c r="P43" s="37">
        <v>139030288</v>
      </c>
      <c r="Q43" s="45"/>
      <c r="R43" s="44">
        <v>3965</v>
      </c>
      <c r="S43" s="37">
        <v>2820</v>
      </c>
      <c r="T43" s="37">
        <v>11180877</v>
      </c>
      <c r="U43" s="45"/>
      <c r="V43" s="36">
        <v>107057</v>
      </c>
      <c r="W43" s="37">
        <v>2987.3554461641929</v>
      </c>
      <c r="X43" s="37">
        <v>319817312</v>
      </c>
      <c r="Z43" s="27"/>
      <c r="AA43" s="27"/>
      <c r="AB43" s="27"/>
      <c r="AC43" s="28"/>
    </row>
    <row r="44" spans="1:29" ht="12" customHeight="1" x14ac:dyDescent="0.2">
      <c r="A44" s="43">
        <v>2017</v>
      </c>
      <c r="B44" s="40">
        <v>43267</v>
      </c>
      <c r="C44" s="41">
        <f t="shared" si="2"/>
        <v>3561.4425081470868</v>
      </c>
      <c r="D44" s="41">
        <v>154092933</v>
      </c>
      <c r="E44" s="35"/>
      <c r="F44" s="40">
        <v>37296</v>
      </c>
      <c r="G44" s="41">
        <f t="shared" si="0"/>
        <v>968.27724152724147</v>
      </c>
      <c r="H44" s="41">
        <v>36112868</v>
      </c>
      <c r="I44" s="35"/>
      <c r="J44" s="40">
        <f t="shared" si="3"/>
        <v>80563</v>
      </c>
      <c r="K44" s="41">
        <f t="shared" si="4"/>
        <v>2360.9572756724551</v>
      </c>
      <c r="L44" s="41">
        <f t="shared" si="1"/>
        <v>190205801</v>
      </c>
      <c r="M44" s="43">
        <v>2017</v>
      </c>
      <c r="N44" s="36">
        <v>37013</v>
      </c>
      <c r="O44" s="37">
        <v>3922.0718126063816</v>
      </c>
      <c r="P44" s="37">
        <v>145167644</v>
      </c>
      <c r="Q44" s="45"/>
      <c r="R44" s="44">
        <v>4003</v>
      </c>
      <c r="S44" s="37">
        <v>2765.3624781413941</v>
      </c>
      <c r="T44" s="37">
        <v>11069746</v>
      </c>
      <c r="U44" s="45"/>
      <c r="V44" s="36">
        <v>121579</v>
      </c>
      <c r="W44" s="37">
        <v>2849.5315062634172</v>
      </c>
      <c r="X44" s="37">
        <v>346443191</v>
      </c>
      <c r="Z44" s="27"/>
      <c r="AA44" s="27"/>
      <c r="AB44" s="27"/>
      <c r="AC44" s="28"/>
    </row>
    <row r="45" spans="1:29" ht="12" customHeight="1" x14ac:dyDescent="0.2">
      <c r="A45" s="43">
        <v>2018</v>
      </c>
      <c r="B45" s="40">
        <v>47630</v>
      </c>
      <c r="C45" s="41">
        <f t="shared" si="2"/>
        <v>3963.1448456854923</v>
      </c>
      <c r="D45" s="41">
        <v>188764589</v>
      </c>
      <c r="E45" s="35"/>
      <c r="F45" s="40">
        <v>41698</v>
      </c>
      <c r="G45" s="41">
        <f t="shared" si="0"/>
        <v>1033.8107343277854</v>
      </c>
      <c r="H45" s="41">
        <v>43107840</v>
      </c>
      <c r="I45" s="35"/>
      <c r="J45" s="40">
        <f t="shared" si="3"/>
        <v>89328</v>
      </c>
      <c r="K45" s="41">
        <f t="shared" si="4"/>
        <v>2595.7418614544154</v>
      </c>
      <c r="L45" s="41">
        <f t="shared" si="1"/>
        <v>231872429</v>
      </c>
      <c r="M45" s="43">
        <v>2018</v>
      </c>
      <c r="N45" s="36">
        <v>36756</v>
      </c>
      <c r="O45" s="37">
        <v>4097.664435738383</v>
      </c>
      <c r="P45" s="37">
        <v>150613754</v>
      </c>
      <c r="Q45" s="45"/>
      <c r="R45" s="44">
        <v>3433</v>
      </c>
      <c r="S45" s="37">
        <v>2910.2129332944946</v>
      </c>
      <c r="T45" s="37">
        <v>9990761</v>
      </c>
      <c r="U45" s="45"/>
      <c r="V45" s="36">
        <v>129517</v>
      </c>
      <c r="W45" s="37">
        <v>3030.3121983986657</v>
      </c>
      <c r="X45" s="37">
        <v>392476945</v>
      </c>
      <c r="Z45" s="27"/>
      <c r="AA45" s="27"/>
      <c r="AB45" s="27"/>
      <c r="AC45" s="28"/>
    </row>
    <row r="46" spans="1:29" ht="12" customHeight="1" x14ac:dyDescent="0.2">
      <c r="A46" s="43">
        <v>2019</v>
      </c>
      <c r="B46" s="40">
        <v>47335</v>
      </c>
      <c r="C46" s="41">
        <f t="shared" si="2"/>
        <v>3964.5044681525296</v>
      </c>
      <c r="D46" s="41">
        <v>187659819</v>
      </c>
      <c r="E46" s="35"/>
      <c r="F46" s="40">
        <v>41110</v>
      </c>
      <c r="G46" s="41">
        <f t="shared" si="0"/>
        <v>1028.8778885915835</v>
      </c>
      <c r="H46" s="41">
        <v>42297170</v>
      </c>
      <c r="I46" s="35"/>
      <c r="J46" s="40">
        <f t="shared" si="3"/>
        <v>88445</v>
      </c>
      <c r="K46" s="41">
        <f t="shared" si="4"/>
        <v>2599.9998756289219</v>
      </c>
      <c r="L46" s="41">
        <f t="shared" si="1"/>
        <v>229956989</v>
      </c>
      <c r="M46" s="43">
        <v>2019</v>
      </c>
      <c r="N46" s="36">
        <v>37330</v>
      </c>
      <c r="O46" s="37">
        <v>4109.3934904902226</v>
      </c>
      <c r="P46" s="37">
        <v>153403659</v>
      </c>
      <c r="Q46" s="45"/>
      <c r="R46" s="44">
        <v>3090</v>
      </c>
      <c r="S46" s="37">
        <v>2874.5330097087381</v>
      </c>
      <c r="T46" s="37">
        <v>8882307</v>
      </c>
      <c r="U46" s="45"/>
      <c r="V46" s="36">
        <v>128865</v>
      </c>
      <c r="W46" s="37">
        <v>3043.8284716563844</v>
      </c>
      <c r="X46" s="37">
        <v>392242956</v>
      </c>
      <c r="Z46" s="27"/>
      <c r="AA46" s="27"/>
      <c r="AB46" s="27"/>
      <c r="AC46" s="28"/>
    </row>
    <row r="47" spans="1:29" ht="12" customHeight="1" x14ac:dyDescent="0.2">
      <c r="A47" s="43">
        <v>2020</v>
      </c>
      <c r="B47" s="40">
        <v>48433</v>
      </c>
      <c r="C47" s="41">
        <f t="shared" si="2"/>
        <v>4338.3815373815378</v>
      </c>
      <c r="D47" s="41">
        <v>210120833</v>
      </c>
      <c r="E47" s="35"/>
      <c r="F47" s="40">
        <v>48956</v>
      </c>
      <c r="G47" s="41">
        <f t="shared" si="0"/>
        <v>1032.5226938475366</v>
      </c>
      <c r="H47" s="41">
        <v>50548181</v>
      </c>
      <c r="I47" s="35"/>
      <c r="J47" s="40">
        <f t="shared" si="3"/>
        <v>97389</v>
      </c>
      <c r="K47" s="41">
        <f t="shared" si="4"/>
        <v>2676.5755270102372</v>
      </c>
      <c r="L47" s="41">
        <f t="shared" si="1"/>
        <v>260669014</v>
      </c>
      <c r="M47" s="43">
        <v>2020</v>
      </c>
      <c r="N47" s="36">
        <v>38150</v>
      </c>
      <c r="O47" s="37">
        <v>4491.2492005242466</v>
      </c>
      <c r="P47" s="37">
        <v>171341157</v>
      </c>
      <c r="Q47" s="45"/>
      <c r="R47" s="44">
        <v>3382</v>
      </c>
      <c r="S47" s="37">
        <v>3210.7980484920167</v>
      </c>
      <c r="T47" s="37">
        <v>10858919</v>
      </c>
      <c r="U47" s="45"/>
      <c r="V47" s="36">
        <v>138921</v>
      </c>
      <c r="W47" s="37">
        <v>3187.9203936049985</v>
      </c>
      <c r="X47" s="37">
        <v>442869089</v>
      </c>
      <c r="Z47" s="27"/>
      <c r="AA47" s="27"/>
      <c r="AB47" s="27"/>
      <c r="AC47" s="28"/>
    </row>
    <row r="48" spans="1:29" ht="12.75" x14ac:dyDescent="0.2">
      <c r="A48" s="43">
        <v>2021</v>
      </c>
      <c r="B48" s="40">
        <v>49114</v>
      </c>
      <c r="C48" s="41">
        <f>D48/B48</f>
        <v>4299.5437553447082</v>
      </c>
      <c r="D48" s="41">
        <v>211167792</v>
      </c>
      <c r="E48" s="35"/>
      <c r="F48" s="40">
        <v>49272</v>
      </c>
      <c r="G48" s="41">
        <f>H48/F48</f>
        <v>1009.7071156031824</v>
      </c>
      <c r="H48" s="41">
        <v>49750289</v>
      </c>
      <c r="I48" s="35"/>
      <c r="J48" s="40">
        <f>B48+F48</f>
        <v>98386</v>
      </c>
      <c r="K48" s="41">
        <f>L48/J48</f>
        <v>2651.9838290000612</v>
      </c>
      <c r="L48" s="41">
        <f>D48+H48</f>
        <v>260918081</v>
      </c>
      <c r="M48" s="43">
        <v>2021</v>
      </c>
      <c r="N48" s="36">
        <v>37655</v>
      </c>
      <c r="O48" s="37">
        <v>4444.0546540964015</v>
      </c>
      <c r="P48" s="37">
        <v>167340878</v>
      </c>
      <c r="Q48" s="45"/>
      <c r="R48" s="44">
        <v>3876</v>
      </c>
      <c r="S48" s="37">
        <v>3178.938854489164</v>
      </c>
      <c r="T48" s="37">
        <v>12321567</v>
      </c>
      <c r="U48" s="45"/>
      <c r="V48" s="36">
        <v>139917</v>
      </c>
      <c r="W48" s="37">
        <v>3148.8705875626265</v>
      </c>
      <c r="X48" s="37">
        <v>440580526</v>
      </c>
      <c r="Z48" s="27"/>
      <c r="AA48" s="27"/>
      <c r="AB48" s="27"/>
      <c r="AC48" s="28"/>
    </row>
    <row r="49" spans="1:29" ht="12.75" x14ac:dyDescent="0.2">
      <c r="A49" s="43">
        <v>2022</v>
      </c>
      <c r="B49" s="40">
        <v>50310</v>
      </c>
      <c r="C49" s="41">
        <f>D49/B49</f>
        <v>4454.1337706221429</v>
      </c>
      <c r="D49" s="41">
        <v>224087470</v>
      </c>
      <c r="E49" s="35"/>
      <c r="F49" s="40">
        <v>53079</v>
      </c>
      <c r="G49" s="41">
        <f>H49/F49</f>
        <v>1023.1609110947833</v>
      </c>
      <c r="H49" s="41">
        <v>54308358</v>
      </c>
      <c r="I49" s="35"/>
      <c r="J49" s="40">
        <f>B49+F49</f>
        <v>103389</v>
      </c>
      <c r="K49" s="41">
        <f>L49/J49</f>
        <v>2692.702589250307</v>
      </c>
      <c r="L49" s="41">
        <f>D49+H49</f>
        <v>278395828</v>
      </c>
      <c r="M49" s="43">
        <v>2022</v>
      </c>
      <c r="N49" s="36">
        <v>37888</v>
      </c>
      <c r="O49" s="37">
        <v>4623.8162214949325</v>
      </c>
      <c r="P49" s="37">
        <v>175187149</v>
      </c>
      <c r="Q49" s="45"/>
      <c r="R49" s="44">
        <v>4349</v>
      </c>
      <c r="S49" s="37">
        <v>3250.7362612094735</v>
      </c>
      <c r="T49" s="37">
        <v>14137452</v>
      </c>
      <c r="U49" s="45"/>
      <c r="V49" s="36">
        <v>145626</v>
      </c>
      <c r="W49" s="37">
        <v>3211.7920494966556</v>
      </c>
      <c r="X49" s="37">
        <v>467720429</v>
      </c>
      <c r="Z49" s="27"/>
      <c r="AA49" s="27"/>
      <c r="AB49" s="27"/>
      <c r="AC49" s="28"/>
    </row>
    <row r="50" spans="1:29" ht="12.75" x14ac:dyDescent="0.2">
      <c r="A50" s="43">
        <v>2023</v>
      </c>
      <c r="B50" s="40">
        <v>48791</v>
      </c>
      <c r="C50" s="41">
        <f>D50/B50</f>
        <v>5763.8326330675736</v>
      </c>
      <c r="D50" s="41">
        <v>281223158</v>
      </c>
      <c r="E50" s="35"/>
      <c r="F50" s="40">
        <v>57738</v>
      </c>
      <c r="G50" s="41">
        <f>H50/F50</f>
        <v>1456.2364300807094</v>
      </c>
      <c r="H50" s="41">
        <v>84080179</v>
      </c>
      <c r="I50" s="35"/>
      <c r="J50" s="40">
        <f>B50+F50</f>
        <v>106529</v>
      </c>
      <c r="K50" s="41">
        <f>L50/J50</f>
        <v>3429.1445240263215</v>
      </c>
      <c r="L50" s="41">
        <f>D50+H50</f>
        <v>365303337</v>
      </c>
      <c r="M50" s="43">
        <v>2023</v>
      </c>
      <c r="N50" s="36">
        <v>35846</v>
      </c>
      <c r="O50" s="37">
        <v>5928.7058249177035</v>
      </c>
      <c r="P50" s="37">
        <v>212520389</v>
      </c>
      <c r="Q50" s="45"/>
      <c r="R50" s="44">
        <v>4378</v>
      </c>
      <c r="S50" s="37">
        <v>4125.0219278209224</v>
      </c>
      <c r="T50" s="37">
        <v>18059346</v>
      </c>
      <c r="U50" s="45"/>
      <c r="V50" s="36">
        <v>146753</v>
      </c>
      <c r="W50" s="37">
        <v>4060.4489993390252</v>
      </c>
      <c r="X50" s="37">
        <v>595883072</v>
      </c>
      <c r="Z50" s="27"/>
      <c r="AA50" s="27"/>
      <c r="AB50" s="27"/>
      <c r="AC50" s="28"/>
    </row>
    <row r="51" spans="1:29" ht="12.75" x14ac:dyDescent="0.2">
      <c r="A51" s="43">
        <v>2024</v>
      </c>
      <c r="B51" s="40">
        <v>47962</v>
      </c>
      <c r="C51" s="41">
        <f>D51/B51</f>
        <v>6812.9401401109208</v>
      </c>
      <c r="D51" s="41">
        <v>326762235</v>
      </c>
      <c r="E51" s="35"/>
      <c r="F51" s="40">
        <v>57238</v>
      </c>
      <c r="G51" s="41">
        <f>H51/F51</f>
        <v>1601.2381110451099</v>
      </c>
      <c r="H51" s="41">
        <v>91651667</v>
      </c>
      <c r="I51" s="35"/>
      <c r="J51" s="40">
        <f>B51+F51</f>
        <v>105200</v>
      </c>
      <c r="K51" s="41">
        <f>L51/J51</f>
        <v>3977.3184600760455</v>
      </c>
      <c r="L51" s="41">
        <f>D51+H51</f>
        <v>418413902</v>
      </c>
      <c r="M51" s="43">
        <v>2024</v>
      </c>
      <c r="N51" s="36">
        <v>35818</v>
      </c>
      <c r="O51" s="37">
        <v>7068.6821430565633</v>
      </c>
      <c r="P51" s="37">
        <v>253186057</v>
      </c>
      <c r="Q51" s="45"/>
      <c r="R51" s="44">
        <v>3814</v>
      </c>
      <c r="S51" s="37">
        <v>5000.1331934976406</v>
      </c>
      <c r="T51" s="37">
        <v>19070508</v>
      </c>
      <c r="U51" s="45"/>
      <c r="V51" s="36">
        <v>144832</v>
      </c>
      <c r="W51" s="37">
        <v>4768.7697953490942</v>
      </c>
      <c r="X51" s="37">
        <v>690670467</v>
      </c>
      <c r="Z51" s="27"/>
      <c r="AA51" s="27"/>
      <c r="AB51" s="27"/>
      <c r="AC51" s="28"/>
    </row>
    <row r="52" spans="1:29" ht="12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0"/>
      <c r="N52" s="21"/>
      <c r="O52" s="22"/>
      <c r="P52" s="22"/>
      <c r="R52" s="23"/>
      <c r="S52" s="22"/>
      <c r="T52" s="22"/>
      <c r="V52" s="21"/>
      <c r="W52" s="22"/>
      <c r="X52" s="22"/>
    </row>
    <row r="53" spans="1:29" ht="12" x14ac:dyDescent="0.2">
      <c r="A53" s="25" t="s">
        <v>22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0"/>
      <c r="N53" s="21"/>
      <c r="O53" s="22"/>
      <c r="P53" s="24"/>
      <c r="R53" s="23"/>
      <c r="S53" s="22"/>
      <c r="T53" s="22"/>
      <c r="V53" s="21"/>
      <c r="W53" s="22"/>
      <c r="X53" s="22"/>
    </row>
    <row r="54" spans="1:29" x14ac:dyDescent="0.2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9" x14ac:dyDescent="0.2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9" customFormat="1" ht="15" x14ac:dyDescent="0.25"/>
    <row r="57" spans="1:29" customFormat="1" ht="15" x14ac:dyDescent="0.25"/>
    <row r="58" spans="1:29" customFormat="1" ht="15" x14ac:dyDescent="0.25"/>
    <row r="59" spans="1:29" customFormat="1" ht="15" x14ac:dyDescent="0.25"/>
    <row r="60" spans="1:29" customFormat="1" ht="15" x14ac:dyDescent="0.25"/>
    <row r="61" spans="1:29" customFormat="1" ht="15" x14ac:dyDescent="0.25"/>
    <row r="62" spans="1:29" customFormat="1" ht="15" x14ac:dyDescent="0.25"/>
    <row r="63" spans="1:29" customFormat="1" ht="15" x14ac:dyDescent="0.25"/>
    <row r="64" spans="1:29" customFormat="1" ht="15" x14ac:dyDescent="0.25"/>
    <row r="65" customFormat="1" ht="12" customHeight="1" x14ac:dyDescent="0.25"/>
    <row r="66" customFormat="1" ht="12" customHeight="1" x14ac:dyDescent="0.25"/>
    <row r="67" customFormat="1" ht="12" customHeight="1" x14ac:dyDescent="0.25"/>
    <row r="68" customFormat="1" ht="12" customHeight="1" x14ac:dyDescent="0.25"/>
    <row r="69" customFormat="1" ht="12" customHeight="1" x14ac:dyDescent="0.25"/>
    <row r="70" customFormat="1" ht="12" customHeight="1" x14ac:dyDescent="0.25"/>
    <row r="71" customFormat="1" ht="12" customHeight="1" x14ac:dyDescent="0.25"/>
    <row r="72" customFormat="1" ht="12" customHeight="1" x14ac:dyDescent="0.25"/>
    <row r="73" customFormat="1" ht="12" customHeight="1" x14ac:dyDescent="0.25"/>
    <row r="74" customFormat="1" ht="12" customHeight="1" x14ac:dyDescent="0.25"/>
    <row r="75" customFormat="1" ht="12" customHeight="1" x14ac:dyDescent="0.25"/>
    <row r="76" customFormat="1" ht="12" customHeight="1" x14ac:dyDescent="0.25"/>
    <row r="77" customFormat="1" ht="12" customHeight="1" x14ac:dyDescent="0.25"/>
    <row r="78" customFormat="1" ht="12" customHeight="1" x14ac:dyDescent="0.25"/>
    <row r="79" customFormat="1" ht="12" customHeight="1" x14ac:dyDescent="0.25"/>
    <row r="80" customFormat="1" ht="12" customHeight="1" x14ac:dyDescent="0.25"/>
    <row r="81" customFormat="1" ht="12" customHeight="1" x14ac:dyDescent="0.25"/>
    <row r="82" customFormat="1" ht="12" customHeight="1" x14ac:dyDescent="0.25"/>
    <row r="83" customFormat="1" ht="12" customHeight="1" x14ac:dyDescent="0.25"/>
    <row r="84" customFormat="1" ht="12" customHeight="1" x14ac:dyDescent="0.25"/>
    <row r="85" customFormat="1" ht="12" customHeight="1" x14ac:dyDescent="0.25"/>
    <row r="86" customFormat="1" ht="12" customHeight="1" x14ac:dyDescent="0.25"/>
    <row r="87" customFormat="1" ht="12" customHeight="1" x14ac:dyDescent="0.25"/>
    <row r="88" customFormat="1" ht="12" customHeight="1" x14ac:dyDescent="0.25"/>
    <row r="89" customFormat="1" ht="12" customHeight="1" x14ac:dyDescent="0.25"/>
    <row r="90" customFormat="1" ht="12" customHeight="1" x14ac:dyDescent="0.25"/>
    <row r="91" customFormat="1" ht="12" customHeight="1" x14ac:dyDescent="0.25"/>
    <row r="92" customFormat="1" ht="12" customHeight="1" x14ac:dyDescent="0.25"/>
    <row r="93" customFormat="1" ht="12" customHeight="1" x14ac:dyDescent="0.25"/>
    <row r="94" customFormat="1" ht="12" customHeight="1" x14ac:dyDescent="0.25"/>
    <row r="95" customFormat="1" ht="12" customHeight="1" x14ac:dyDescent="0.25"/>
    <row r="96" customFormat="1" ht="16.5" customHeight="1" x14ac:dyDescent="0.25"/>
    <row r="97" customFormat="1" ht="7.5" customHeight="1" x14ac:dyDescent="0.25"/>
    <row r="98" customFormat="1" ht="13.5" customHeight="1" x14ac:dyDescent="0.25"/>
    <row r="99" customFormat="1" ht="13.5" customHeight="1" x14ac:dyDescent="0.25"/>
    <row r="100" customFormat="1" ht="17.25" customHeight="1" x14ac:dyDescent="0.25"/>
    <row r="101" customFormat="1" ht="17.2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2" customHeight="1" x14ac:dyDescent="0.25"/>
    <row r="106" customFormat="1" ht="3.95" customHeight="1" x14ac:dyDescent="0.25"/>
    <row r="107" customFormat="1" ht="12" customHeight="1" x14ac:dyDescent="0.25"/>
    <row r="108" customFormat="1" ht="12" customHeight="1" x14ac:dyDescent="0.25"/>
    <row r="109" customFormat="1" ht="12" customHeight="1" x14ac:dyDescent="0.25"/>
    <row r="110" customFormat="1" ht="12" customHeight="1" x14ac:dyDescent="0.25"/>
    <row r="111" customFormat="1" ht="12" customHeight="1" x14ac:dyDescent="0.25"/>
    <row r="112" customFormat="1" ht="12" customHeight="1" x14ac:dyDescent="0.25"/>
    <row r="113" customFormat="1" ht="12" customHeight="1" x14ac:dyDescent="0.25"/>
    <row r="114" customFormat="1" ht="12" customHeight="1" x14ac:dyDescent="0.25"/>
    <row r="115" customFormat="1" ht="12" customHeight="1" x14ac:dyDescent="0.25"/>
    <row r="116" customFormat="1" ht="12" customHeight="1" x14ac:dyDescent="0.25"/>
    <row r="117" customFormat="1" ht="12" customHeight="1" x14ac:dyDescent="0.25"/>
    <row r="118" customFormat="1" ht="9.75" customHeight="1" x14ac:dyDescent="0.25"/>
    <row r="119" customFormat="1" ht="12" customHeight="1" x14ac:dyDescent="0.25"/>
    <row r="120" customFormat="1" ht="9.75" customHeight="1" x14ac:dyDescent="0.25"/>
    <row r="121" customFormat="1" ht="27" customHeight="1" x14ac:dyDescent="0.25"/>
    <row r="122" customFormat="1" ht="6" customHeight="1" x14ac:dyDescent="0.25"/>
    <row r="123" customFormat="1" ht="16.5" customHeight="1" x14ac:dyDescent="0.25"/>
    <row r="124" customFormat="1" ht="12" customHeight="1" x14ac:dyDescent="0.25"/>
    <row r="125" customFormat="1" ht="3.95" customHeight="1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2" customHeight="1" x14ac:dyDescent="0.25"/>
    <row r="135" customFormat="1" ht="12" customHeight="1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2" customHeight="1" x14ac:dyDescent="0.25"/>
    <row r="141" customFormat="1" ht="15" x14ac:dyDescent="0.25"/>
    <row r="142" customFormat="1" ht="15" x14ac:dyDescent="0.25"/>
    <row r="143" customFormat="1" ht="12.75" customHeight="1" x14ac:dyDescent="0.25"/>
    <row r="144" customFormat="1" ht="12.75" customHeight="1" x14ac:dyDescent="0.25"/>
    <row r="145" customFormat="1" ht="12.75" customHeight="1" x14ac:dyDescent="0.25"/>
    <row r="146" customFormat="1" ht="12.75" customHeight="1" x14ac:dyDescent="0.25"/>
    <row r="147" customFormat="1" ht="12.75" customHeight="1" x14ac:dyDescent="0.25"/>
    <row r="148" customFormat="1" ht="12.75" customHeight="1" x14ac:dyDescent="0.25"/>
    <row r="149" customFormat="1" ht="12.75" customHeight="1" x14ac:dyDescent="0.25"/>
    <row r="150" customFormat="1" ht="12.75" customHeight="1" x14ac:dyDescent="0.25"/>
    <row r="151" customFormat="1" ht="8.25" customHeight="1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0.5" customHeight="1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spans="1:33" customFormat="1" ht="15" x14ac:dyDescent="0.25"/>
    <row r="194" spans="1:33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  <row r="501" spans="1:33" ht="1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</row>
    <row r="502" spans="1:33" ht="1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</row>
    <row r="503" spans="1:33" ht="1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</row>
    <row r="504" spans="1:33" ht="1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</row>
    <row r="505" spans="1:33" ht="1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</row>
    <row r="506" spans="1:33" ht="1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</row>
    <row r="507" spans="1:33" ht="1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</row>
    <row r="508" spans="1:33" ht="1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</row>
    <row r="509" spans="1:33" ht="1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</row>
    <row r="510" spans="1:33" ht="1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</row>
    <row r="511" spans="1:33" ht="1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</row>
    <row r="512" spans="1:33" ht="1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</row>
    <row r="513" spans="1:33" ht="1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</row>
    <row r="514" spans="1:33" ht="1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</row>
    <row r="515" spans="1:33" ht="1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</row>
    <row r="516" spans="1:33" ht="1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</row>
    <row r="517" spans="1:33" ht="1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</row>
    <row r="518" spans="1:33" ht="1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</row>
    <row r="519" spans="1:33" ht="1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</row>
    <row r="520" spans="1:33" ht="1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</row>
    <row r="521" spans="1:33" ht="1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</row>
    <row r="522" spans="1:33" ht="1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</row>
    <row r="523" spans="1:33" ht="1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</row>
    <row r="524" spans="1:33" ht="1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</row>
    <row r="525" spans="1:33" ht="1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</row>
    <row r="526" spans="1:33" ht="1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</row>
    <row r="527" spans="1:33" ht="1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</row>
    <row r="528" spans="1:33" ht="1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</row>
    <row r="529" spans="1:33" ht="1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</row>
    <row r="530" spans="1:33" ht="1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</row>
    <row r="531" spans="1:33" ht="1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</row>
    <row r="532" spans="1:33" ht="1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</row>
    <row r="533" spans="1:33" ht="1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</row>
    <row r="534" spans="1:33" ht="1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</row>
    <row r="535" spans="1:33" ht="1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</row>
    <row r="536" spans="1:33" ht="1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</row>
    <row r="537" spans="1:33" ht="1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</row>
    <row r="538" spans="1:33" ht="1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</row>
    <row r="539" spans="1:33" ht="1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</row>
    <row r="540" spans="1:33" ht="1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</row>
    <row r="541" spans="1:33" ht="1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</row>
    <row r="542" spans="1:33" ht="1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</row>
    <row r="543" spans="1:33" ht="1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</row>
    <row r="544" spans="1:33" ht="1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</row>
    <row r="545" spans="1:33" ht="1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</row>
    <row r="546" spans="1:33" ht="1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</row>
    <row r="547" spans="1:33" ht="1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</row>
    <row r="548" spans="1:33" ht="1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</row>
    <row r="549" spans="1:33" ht="1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</row>
    <row r="550" spans="1:33" ht="1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</row>
    <row r="551" spans="1:33" ht="1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</row>
    <row r="552" spans="1:33" ht="1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</row>
    <row r="553" spans="1:33" ht="1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</row>
    <row r="554" spans="1:33" ht="1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</row>
    <row r="555" spans="1:33" ht="1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</row>
    <row r="556" spans="1:33" ht="1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</row>
    <row r="557" spans="1:33" ht="1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</row>
    <row r="558" spans="1:33" ht="1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</row>
    <row r="559" spans="1:33" ht="1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</row>
    <row r="560" spans="1:33" ht="1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</row>
    <row r="561" spans="1:33" ht="1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</row>
    <row r="562" spans="1:33" ht="1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</row>
    <row r="563" spans="1:33" ht="1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</row>
    <row r="564" spans="1:33" ht="1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</row>
    <row r="565" spans="1:33" ht="1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</row>
    <row r="566" spans="1:33" ht="1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</row>
    <row r="567" spans="1:33" ht="1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</row>
    <row r="568" spans="1:33" ht="1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</row>
    <row r="569" spans="1:33" ht="1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</row>
    <row r="570" spans="1:33" ht="1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</row>
    <row r="571" spans="1:33" ht="1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</row>
    <row r="572" spans="1:33" ht="1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</row>
    <row r="573" spans="1:33" ht="1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</row>
    <row r="574" spans="1:33" ht="1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</row>
    <row r="575" spans="1:33" ht="1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</row>
    <row r="576" spans="1:33" ht="1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</row>
    <row r="577" spans="1:33" ht="1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</row>
    <row r="578" spans="1:33" ht="1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</row>
    <row r="579" spans="1:33" ht="1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</row>
    <row r="580" spans="1:33" ht="1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</row>
    <row r="581" spans="1:33" ht="1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</row>
    <row r="582" spans="1:33" ht="1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</row>
    <row r="583" spans="1:33" ht="1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</row>
    <row r="584" spans="1:33" ht="1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</row>
    <row r="585" spans="1:33" ht="1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</row>
    <row r="586" spans="1:33" ht="1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</row>
    <row r="587" spans="1:33" ht="1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</row>
    <row r="588" spans="1:33" ht="1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</row>
    <row r="589" spans="1:33" ht="1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</row>
    <row r="590" spans="1:33" ht="1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</row>
    <row r="591" spans="1:33" ht="1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</row>
    <row r="592" spans="1:33" ht="1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</row>
    <row r="593" spans="1:33" ht="1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</row>
    <row r="594" spans="1:33" ht="1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</row>
    <row r="595" spans="1:33" ht="1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</row>
    <row r="596" spans="1:33" ht="1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</row>
    <row r="597" spans="1:33" ht="1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</row>
    <row r="598" spans="1:33" ht="1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</row>
    <row r="599" spans="1:33" ht="1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</row>
    <row r="600" spans="1:33" ht="1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</row>
    <row r="601" spans="1:33" ht="1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</row>
    <row r="602" spans="1:33" ht="1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</row>
    <row r="603" spans="1:33" ht="1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</row>
    <row r="604" spans="1:33" ht="1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</row>
    <row r="605" spans="1:33" ht="1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</row>
    <row r="606" spans="1:33" ht="1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</row>
    <row r="607" spans="1:33" ht="1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</row>
    <row r="608" spans="1:33" ht="1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</row>
    <row r="609" spans="1:33" ht="1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</row>
    <row r="610" spans="1:33" ht="1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</row>
    <row r="611" spans="1:33" ht="1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</row>
    <row r="612" spans="1:33" ht="1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</row>
    <row r="613" spans="1:33" ht="1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</row>
    <row r="614" spans="1:33" ht="1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</row>
    <row r="615" spans="1:33" ht="1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</row>
    <row r="616" spans="1:33" ht="1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</row>
    <row r="617" spans="1:33" ht="1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</row>
    <row r="618" spans="1:33" ht="1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</row>
    <row r="619" spans="1:33" ht="1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</row>
    <row r="620" spans="1:33" ht="1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</row>
    <row r="621" spans="1:33" ht="1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</row>
    <row r="622" spans="1:33" ht="1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</row>
    <row r="623" spans="1:33" ht="1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</row>
    <row r="624" spans="1:33" ht="1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</row>
    <row r="625" spans="1:33" ht="1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</row>
    <row r="626" spans="1:33" ht="1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</row>
    <row r="627" spans="1:33" ht="1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</row>
  </sheetData>
  <mergeCells count="4">
    <mergeCell ref="B5:D5"/>
    <mergeCell ref="F5:H5"/>
    <mergeCell ref="J5:L5"/>
    <mergeCell ref="N5:P5"/>
  </mergeCells>
  <pageMargins left="0.7" right="0.7" top="0.75" bottom="0.75" header="0.3" footer="0.3"/>
  <pageSetup scale="98" orientation="landscape"/>
  <rowBreaks count="1" manualBreakCount="1">
    <brk id="55" max="23" man="1"/>
  </rowBreaks>
  <colBreaks count="1" manualBreakCount="1">
    <brk id="12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Danner, Laura</cp:lastModifiedBy>
  <cp:lastPrinted>2023-01-12T17:32:02Z</cp:lastPrinted>
  <dcterms:created xsi:type="dcterms:W3CDTF">2022-12-28T16:29:29Z</dcterms:created>
  <dcterms:modified xsi:type="dcterms:W3CDTF">2025-01-29T21:42:40Z</dcterms:modified>
</cp:coreProperties>
</file>