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blic\DataBook_Test\2023\Renamed for Website\"/>
    </mc:Choice>
  </mc:AlternateContent>
  <xr:revisionPtr revIDLastSave="0" documentId="13_ncr:1_{8E53B643-E66F-4DD4-98AA-A1D122AB48B8}" xr6:coauthVersionLast="47" xr6:coauthVersionMax="47" xr10:uidLastSave="{00000000-0000-0000-0000-000000000000}"/>
  <bookViews>
    <workbookView xWindow="-120" yWindow="-120" windowWidth="24240" windowHeight="13140" xr2:uid="{6D2A1C68-FA98-41E4-9FD6-42D5430141F0}"/>
  </bookViews>
  <sheets>
    <sheet name="T 3.0b Sum by sector" sheetId="1" r:id="rId1"/>
  </sheets>
  <definedNames>
    <definedName name="_xlnm.Print_Area" localSheetId="0">'T 3.0b Sum by sector'!$A$1:$O$52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3" i="1" l="1"/>
  <c r="O49" i="1"/>
  <c r="N49" i="1"/>
  <c r="O13" i="1"/>
  <c r="N13" i="1"/>
  <c r="O42" i="1"/>
  <c r="N42" i="1"/>
  <c r="O37" i="1"/>
  <c r="N37" i="1"/>
  <c r="O30" i="1"/>
  <c r="N30" i="1"/>
  <c r="N23" i="1"/>
  <c r="O18" i="1"/>
  <c r="N18" i="1"/>
  <c r="L13" i="1"/>
  <c r="K13" i="1"/>
  <c r="L37" i="1"/>
  <c r="K37" i="1"/>
  <c r="L42" i="1"/>
  <c r="K42" i="1"/>
  <c r="L30" i="1"/>
  <c r="K30" i="1"/>
  <c r="K23" i="1"/>
  <c r="L18" i="1"/>
  <c r="K18" i="1"/>
  <c r="F37" i="1"/>
  <c r="E37" i="1"/>
  <c r="C37" i="1"/>
  <c r="B37" i="1"/>
  <c r="F42" i="1"/>
  <c r="E42" i="1"/>
  <c r="C42" i="1"/>
  <c r="B42" i="1"/>
  <c r="F30" i="1"/>
  <c r="E30" i="1"/>
  <c r="C30" i="1"/>
  <c r="B30" i="1"/>
  <c r="E23" i="1"/>
  <c r="B23" i="1"/>
  <c r="F18" i="1"/>
  <c r="E18" i="1"/>
  <c r="C18" i="1"/>
  <c r="B18" i="1"/>
  <c r="I37" i="1"/>
  <c r="H37" i="1"/>
  <c r="I42" i="1"/>
  <c r="H42" i="1"/>
  <c r="I30" i="1"/>
  <c r="H30" i="1"/>
  <c r="H23" i="1"/>
  <c r="I18" i="1"/>
  <c r="H18" i="1"/>
</calcChain>
</file>

<file path=xl/sharedStrings.xml><?xml version="1.0" encoding="utf-8"?>
<sst xmlns="http://schemas.openxmlformats.org/spreadsheetml/2006/main" count="59" uniqueCount="27">
  <si>
    <t xml:space="preserve"> </t>
  </si>
  <si>
    <t>Ancillary Scholarship and Grant Programs</t>
  </si>
  <si>
    <t>Programs</t>
  </si>
  <si>
    <t>Illinois National Guard Grant Program</t>
  </si>
  <si>
    <t># Awards</t>
  </si>
  <si>
    <t>Public 4-Year</t>
  </si>
  <si>
    <t>Public 2-Year</t>
  </si>
  <si>
    <t>Total All Sectors</t>
  </si>
  <si>
    <t>Illinois Veteran Grant Program</t>
  </si>
  <si>
    <t>$ Payout</t>
  </si>
  <si>
    <t>Proprietary Schools</t>
  </si>
  <si>
    <t>Proprietary</t>
  </si>
  <si>
    <t>Golden Apple Scholars of Illinois Program</t>
  </si>
  <si>
    <t>Private Not-for-Profit</t>
  </si>
  <si>
    <t>FY2019</t>
  </si>
  <si>
    <t>FY2020</t>
  </si>
  <si>
    <t>FY2021</t>
  </si>
  <si>
    <t>FY2022</t>
  </si>
  <si>
    <t>FY2023</t>
  </si>
  <si>
    <t>Grant Program for Dependents of Police/Fire/Correctional Officers</t>
  </si>
  <si>
    <t>Early Childhood Access Consortium for Equity (ECACE) Scholarship Program</t>
  </si>
  <si>
    <t>Minority Teachers of Illinois Scholarship Program</t>
  </si>
  <si>
    <t>Nursing Education Scholarship</t>
  </si>
  <si>
    <t>Table 3.0b of the 2023 ISAC Data Book</t>
  </si>
  <si>
    <t>Award and Payout Summary by Sector FY2019-FY2023</t>
  </si>
  <si>
    <t xml:space="preserve">       The IVG and ING programs has not been funded since FY2013.  Table 3.0c provides the amounts waived by institution.</t>
  </si>
  <si>
    <t xml:space="preserve">       The Nursing Education Scholarship was previously admnistered by the Illnois Department of Public Health.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</si>
</sst>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#,##0_);_(&quot;$&quot;\(#,##0\);_(&quot;-&quot;_);_(@_)"/>
    <numFmt numFmtId="166" formatCode="_(* #,##0_);_(* \(#,##0\);_(* &quot;-&quot;??_);_(@_)"/>
    <numFmt numFmtId="167" formatCode="_(&quot;$&quot;* #,##0_);_(&quot;$&quot;* \(#,##0\);_(&quot;$&quot;* &quot;-&quot;??_);_(@_)"/>
  </numFmts>
  <fonts count="16">
    <font>
      <sz val="10"/>
      <name val="Arial"/>
    </font>
    <font>
      <b/>
      <sz val="18"/>
      <name val="Times New Roman"/>
      <family val="1"/>
    </font>
    <font>
      <sz val="10"/>
      <name val="Times New Roman"/>
      <family val="1"/>
    </font>
    <font>
      <b/>
      <sz val="16"/>
      <name val="Arial"/>
      <family val="2"/>
    </font>
    <font>
      <sz val="14"/>
      <name val="Arial"/>
      <family val="2"/>
    </font>
    <font>
      <b/>
      <sz val="20"/>
      <name val="Times New Roman"/>
      <family val="1"/>
    </font>
    <font>
      <sz val="20"/>
      <name val="Arial"/>
      <family val="2"/>
    </font>
    <font>
      <sz val="10"/>
      <name val="Arial"/>
      <family val="2"/>
    </font>
    <font>
      <b/>
      <u/>
      <sz val="12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 (PCL6)"/>
      <family val="1"/>
    </font>
    <font>
      <b/>
      <sz val="14"/>
      <name val="Times New Roman"/>
      <family val="1"/>
    </font>
    <font>
      <sz val="10"/>
      <name val="Arial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0" fillId="0" borderId="0" xfId="0" applyFill="1"/>
    <xf numFmtId="0" fontId="7" fillId="0" borderId="0" xfId="0" applyFont="1"/>
    <xf numFmtId="0" fontId="8" fillId="0" borderId="0" xfId="0" applyFont="1"/>
    <xf numFmtId="0" fontId="9" fillId="0" borderId="1" xfId="0" applyFont="1" applyFill="1" applyBorder="1" applyAlignment="1">
      <alignment horizontal="centerContinuous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left" indent="2"/>
    </xf>
    <xf numFmtId="3" fontId="2" fillId="0" borderId="0" xfId="0" applyNumberFormat="1" applyFont="1" applyFill="1"/>
    <xf numFmtId="164" fontId="2" fillId="0" borderId="0" xfId="0" quotePrefix="1" applyNumberFormat="1" applyFont="1" applyFill="1" applyAlignment="1">
      <alignment horizontal="right"/>
    </xf>
    <xf numFmtId="164" fontId="2" fillId="0" borderId="0" xfId="0" applyNumberFormat="1" applyFont="1" applyFill="1"/>
    <xf numFmtId="0" fontId="11" fillId="0" borderId="0" xfId="0" applyFont="1" applyAlignment="1">
      <alignment horizontal="left" indent="3"/>
    </xf>
    <xf numFmtId="3" fontId="9" fillId="0" borderId="0" xfId="0" applyNumberFormat="1" applyFont="1" applyFill="1"/>
    <xf numFmtId="164" fontId="9" fillId="0" borderId="0" xfId="0" applyNumberFormat="1" applyFont="1" applyFill="1"/>
    <xf numFmtId="0" fontId="2" fillId="0" borderId="0" xfId="0" applyFont="1" applyFill="1" applyAlignment="1"/>
    <xf numFmtId="0" fontId="9" fillId="0" borderId="0" xfId="0" applyFont="1" applyFill="1"/>
    <xf numFmtId="3" fontId="2" fillId="0" borderId="0" xfId="0" quotePrefix="1" applyNumberFormat="1" applyFont="1" applyFill="1" applyAlignment="1">
      <alignment horizontal="right"/>
    </xf>
    <xf numFmtId="0" fontId="2" fillId="0" borderId="0" xfId="0" applyFont="1" applyFill="1" applyAlignment="1">
      <alignment horizontal="left" indent="2"/>
    </xf>
    <xf numFmtId="0" fontId="11" fillId="0" borderId="0" xfId="0" applyFont="1" applyFill="1" applyAlignment="1">
      <alignment horizontal="left" indent="3"/>
    </xf>
    <xf numFmtId="164" fontId="0" fillId="0" borderId="0" xfId="0" applyNumberFormat="1"/>
    <xf numFmtId="165" fontId="12" fillId="0" borderId="0" xfId="0" applyNumberFormat="1" applyFont="1"/>
    <xf numFmtId="0" fontId="13" fillId="0" borderId="0" xfId="0" applyFont="1"/>
    <xf numFmtId="3" fontId="9" fillId="0" borderId="0" xfId="0" applyNumberFormat="1" applyFont="1" applyFill="1" applyAlignment="1">
      <alignment vertical="top"/>
    </xf>
    <xf numFmtId="164" fontId="9" fillId="0" borderId="0" xfId="0" applyNumberFormat="1" applyFont="1" applyFill="1" applyAlignment="1">
      <alignment vertical="top"/>
    </xf>
    <xf numFmtId="0" fontId="2" fillId="0" borderId="0" xfId="0" applyFont="1" applyAlignment="1">
      <alignment horizontal="left" vertical="top" indent="2"/>
    </xf>
    <xf numFmtId="167" fontId="0" fillId="0" borderId="0" xfId="2" applyNumberFormat="1" applyFont="1" applyAlignment="1"/>
    <xf numFmtId="166" fontId="0" fillId="0" borderId="0" xfId="1" applyNumberFormat="1" applyFont="1" applyAlignment="1"/>
    <xf numFmtId="0" fontId="10" fillId="0" borderId="0" xfId="0" applyFont="1" applyFill="1" applyAlignment="1">
      <alignment horizontal="center" vertical="top"/>
    </xf>
    <xf numFmtId="0" fontId="15" fillId="0" borderId="0" xfId="0" applyFont="1" applyFill="1"/>
    <xf numFmtId="0" fontId="15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29765</xdr:colOff>
      <xdr:row>49</xdr:row>
      <xdr:rowOff>89298</xdr:rowOff>
    </xdr:from>
    <xdr:ext cx="236668" cy="217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F852F52-3542-4F50-9178-0E847A40BAAE}"/>
            </a:ext>
          </a:extLst>
        </xdr:cNvPr>
        <xdr:cNvSpPr txBox="1"/>
      </xdr:nvSpPr>
      <xdr:spPr>
        <a:xfrm>
          <a:off x="29765" y="8316517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0</xdr:col>
      <xdr:colOff>2012672</xdr:colOff>
      <xdr:row>18</xdr:row>
      <xdr:rowOff>96133</xdr:rowOff>
    </xdr:from>
    <xdr:ext cx="236668" cy="217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7DC11F-24BD-4131-9343-A89E5E9BAEDC}"/>
            </a:ext>
          </a:extLst>
        </xdr:cNvPr>
        <xdr:cNvSpPr txBox="1"/>
      </xdr:nvSpPr>
      <xdr:spPr>
        <a:xfrm>
          <a:off x="2012672" y="3367763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0</xdr:col>
      <xdr:colOff>1631673</xdr:colOff>
      <xdr:row>13</xdr:row>
      <xdr:rowOff>99392</xdr:rowOff>
    </xdr:from>
    <xdr:ext cx="236668" cy="217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971EB9C-AEC6-44FB-9A81-F6AF933C6FFD}"/>
            </a:ext>
          </a:extLst>
        </xdr:cNvPr>
        <xdr:cNvSpPr txBox="1"/>
      </xdr:nvSpPr>
      <xdr:spPr>
        <a:xfrm>
          <a:off x="1631673" y="2542762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0</xdr:col>
      <xdr:colOff>1639162</xdr:colOff>
      <xdr:row>42</xdr:row>
      <xdr:rowOff>72466</xdr:rowOff>
    </xdr:from>
    <xdr:ext cx="236668" cy="217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C38EF24-3414-4097-B30C-8B78CA2ADF8E}"/>
            </a:ext>
          </a:extLst>
        </xdr:cNvPr>
        <xdr:cNvSpPr txBox="1"/>
      </xdr:nvSpPr>
      <xdr:spPr>
        <a:xfrm>
          <a:off x="1639162" y="7291759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2</a:t>
          </a:r>
        </a:p>
      </xdr:txBody>
    </xdr:sp>
    <xdr:clientData/>
  </xdr:oneCellAnchor>
  <xdr:oneCellAnchor>
    <xdr:from>
      <xdr:col>0</xdr:col>
      <xdr:colOff>32845</xdr:colOff>
      <xdr:row>50</xdr:row>
      <xdr:rowOff>85397</xdr:rowOff>
    </xdr:from>
    <xdr:ext cx="236668" cy="217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B70739C-08A4-46CE-836E-24719C1BD08D}"/>
            </a:ext>
          </a:extLst>
        </xdr:cNvPr>
        <xdr:cNvSpPr txBox="1"/>
      </xdr:nvSpPr>
      <xdr:spPr>
        <a:xfrm>
          <a:off x="32845" y="8618483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DB16D-461D-44CD-95F3-8E75618D9586}">
  <dimension ref="A1:Q54"/>
  <sheetViews>
    <sheetView tabSelected="1" zoomScale="145" zoomScaleNormal="145" zoomScaleSheetLayoutView="160" workbookViewId="0"/>
  </sheetViews>
  <sheetFormatPr defaultRowHeight="12.75"/>
  <cols>
    <col min="1" max="1" width="49.28515625" customWidth="1"/>
    <col min="2" max="2" width="10.28515625" customWidth="1"/>
    <col min="3" max="3" width="11.28515625" customWidth="1"/>
    <col min="4" max="4" width="2.28515625" customWidth="1"/>
    <col min="5" max="5" width="10.28515625" customWidth="1"/>
    <col min="6" max="6" width="11.28515625" customWidth="1"/>
    <col min="7" max="7" width="2.28515625" customWidth="1"/>
    <col min="8" max="8" width="10.28515625" customWidth="1"/>
    <col min="9" max="9" width="11.28515625" customWidth="1"/>
    <col min="10" max="10" width="2.28515625" customWidth="1"/>
    <col min="11" max="11" width="10.28515625" customWidth="1"/>
    <col min="12" max="12" width="11.28515625" customWidth="1"/>
    <col min="13" max="13" width="2.28515625" customWidth="1"/>
    <col min="14" max="14" width="10.28515625" customWidth="1"/>
    <col min="15" max="15" width="11.28515625" customWidth="1"/>
  </cols>
  <sheetData>
    <row r="1" spans="1:15" ht="20.100000000000001" customHeight="1">
      <c r="A1" s="28" t="s">
        <v>23</v>
      </c>
      <c r="C1" s="2" t="s">
        <v>0</v>
      </c>
      <c r="D1" s="3"/>
    </row>
    <row r="2" spans="1:15" ht="20.100000000000001" customHeight="1">
      <c r="A2" s="28" t="s">
        <v>1</v>
      </c>
      <c r="C2" s="4" t="s">
        <v>0</v>
      </c>
      <c r="I2" s="5"/>
      <c r="L2" s="5"/>
      <c r="O2" s="5"/>
    </row>
    <row r="3" spans="1:15" ht="20.100000000000001" customHeight="1">
      <c r="A3" s="28" t="s">
        <v>24</v>
      </c>
      <c r="B3" s="6"/>
      <c r="F3" s="7" t="s">
        <v>0</v>
      </c>
    </row>
    <row r="4" spans="1:15" ht="12.75" customHeight="1">
      <c r="A4" s="1"/>
      <c r="B4" s="6"/>
      <c r="F4" s="7"/>
    </row>
    <row r="5" spans="1:15" ht="12.75" customHeight="1">
      <c r="A5" s="1"/>
      <c r="B5" s="6"/>
      <c r="F5" s="7"/>
    </row>
    <row r="6" spans="1:15" ht="16.5" thickBot="1">
      <c r="A6" s="8" t="s">
        <v>2</v>
      </c>
      <c r="B6" s="9" t="s">
        <v>14</v>
      </c>
      <c r="C6" s="9"/>
      <c r="D6" s="10"/>
      <c r="E6" s="9" t="s">
        <v>15</v>
      </c>
      <c r="F6" s="9"/>
      <c r="G6" s="10"/>
      <c r="H6" s="9" t="s">
        <v>16</v>
      </c>
      <c r="I6" s="9"/>
      <c r="K6" s="9" t="s">
        <v>17</v>
      </c>
      <c r="L6" s="9"/>
      <c r="N6" s="9" t="s">
        <v>18</v>
      </c>
      <c r="O6" s="9"/>
    </row>
    <row r="7" spans="1:15" ht="12.75" customHeight="1">
      <c r="B7" s="34" t="s">
        <v>4</v>
      </c>
      <c r="C7" s="34" t="s">
        <v>9</v>
      </c>
      <c r="D7" s="35"/>
      <c r="E7" s="34" t="s">
        <v>4</v>
      </c>
      <c r="F7" s="34" t="s">
        <v>9</v>
      </c>
      <c r="G7" s="35"/>
      <c r="H7" s="34" t="s">
        <v>4</v>
      </c>
      <c r="I7" s="34" t="s">
        <v>9</v>
      </c>
      <c r="J7" s="36"/>
      <c r="K7" s="34" t="s">
        <v>4</v>
      </c>
      <c r="L7" s="34" t="s">
        <v>9</v>
      </c>
      <c r="M7" s="36"/>
      <c r="N7" s="34" t="s">
        <v>4</v>
      </c>
      <c r="O7" s="34" t="s">
        <v>9</v>
      </c>
    </row>
    <row r="8" spans="1:15" ht="12.75" customHeight="1">
      <c r="B8" s="6"/>
      <c r="C8" s="6"/>
      <c r="D8" s="6"/>
      <c r="E8" s="6"/>
      <c r="F8" s="6"/>
      <c r="G8" s="6"/>
      <c r="H8" s="6"/>
      <c r="I8" s="6"/>
      <c r="K8" s="6"/>
      <c r="L8" s="6"/>
      <c r="N8" s="6"/>
      <c r="O8" s="6"/>
    </row>
    <row r="9" spans="1:15" ht="12.75" customHeight="1">
      <c r="A9" s="22" t="s">
        <v>20</v>
      </c>
      <c r="B9" s="12"/>
      <c r="C9" s="12"/>
      <c r="D9" s="12"/>
      <c r="E9" s="12"/>
      <c r="F9" s="12"/>
      <c r="G9" s="12"/>
      <c r="H9" s="12"/>
      <c r="I9" s="12"/>
      <c r="K9" s="12"/>
      <c r="L9" s="12"/>
      <c r="N9" s="12"/>
      <c r="O9" s="12"/>
    </row>
    <row r="10" spans="1:15" ht="12.75" customHeight="1">
      <c r="A10" s="14" t="s">
        <v>5</v>
      </c>
      <c r="B10" s="27">
        <v>0</v>
      </c>
      <c r="C10" s="27">
        <v>0</v>
      </c>
      <c r="D10" s="20"/>
      <c r="E10" s="27">
        <v>0</v>
      </c>
      <c r="F10" s="27">
        <v>0</v>
      </c>
      <c r="G10" s="20"/>
      <c r="H10" s="27">
        <v>0</v>
      </c>
      <c r="I10" s="27">
        <v>0</v>
      </c>
      <c r="J10" s="20"/>
      <c r="K10" s="15">
        <v>119</v>
      </c>
      <c r="L10" s="17">
        <v>1764123</v>
      </c>
      <c r="M10" s="20"/>
      <c r="N10" s="15">
        <v>544</v>
      </c>
      <c r="O10" s="17">
        <v>9988004</v>
      </c>
    </row>
    <row r="11" spans="1:15" ht="12.75" customHeight="1">
      <c r="A11" s="14" t="s">
        <v>6</v>
      </c>
      <c r="B11" s="27">
        <v>0</v>
      </c>
      <c r="C11" s="27">
        <v>0</v>
      </c>
      <c r="D11" s="20"/>
      <c r="E11" s="27">
        <v>0</v>
      </c>
      <c r="F11" s="27">
        <v>0</v>
      </c>
      <c r="G11" s="20"/>
      <c r="H11" s="27">
        <v>0</v>
      </c>
      <c r="I11" s="27">
        <v>0</v>
      </c>
      <c r="J11" s="20"/>
      <c r="K11" s="15">
        <v>127</v>
      </c>
      <c r="L11" s="17">
        <v>880745</v>
      </c>
      <c r="M11" s="20"/>
      <c r="N11" s="15">
        <v>949</v>
      </c>
      <c r="O11" s="17">
        <v>8150169</v>
      </c>
    </row>
    <row r="12" spans="1:15" ht="12.75" customHeight="1">
      <c r="A12" s="14" t="s">
        <v>13</v>
      </c>
      <c r="B12" s="27">
        <v>0</v>
      </c>
      <c r="C12" s="27">
        <v>0</v>
      </c>
      <c r="D12" s="20"/>
      <c r="E12" s="27">
        <v>0</v>
      </c>
      <c r="F12" s="27">
        <v>0</v>
      </c>
      <c r="G12" s="20"/>
      <c r="H12" s="27">
        <v>0</v>
      </c>
      <c r="I12" s="27">
        <v>0</v>
      </c>
      <c r="J12" s="20"/>
      <c r="K12" s="15">
        <v>166</v>
      </c>
      <c r="L12" s="17">
        <v>3084271</v>
      </c>
      <c r="M12" s="20"/>
      <c r="N12" s="15">
        <v>644</v>
      </c>
      <c r="O12" s="17">
        <v>11412482</v>
      </c>
    </row>
    <row r="13" spans="1:15" ht="12.75" customHeight="1">
      <c r="A13" s="18" t="s">
        <v>7</v>
      </c>
      <c r="B13" s="27">
        <v>0</v>
      </c>
      <c r="C13" s="27">
        <v>0</v>
      </c>
      <c r="D13" s="20"/>
      <c r="E13" s="27">
        <v>0</v>
      </c>
      <c r="F13" s="27">
        <v>0</v>
      </c>
      <c r="G13" s="20"/>
      <c r="H13" s="27">
        <v>0</v>
      </c>
      <c r="I13" s="27">
        <v>0</v>
      </c>
      <c r="J13" s="20"/>
      <c r="K13" s="19">
        <f>SUM(K10:K12)</f>
        <v>412</v>
      </c>
      <c r="L13" s="20">
        <f>SUM(L10:L12)</f>
        <v>5729139</v>
      </c>
      <c r="M13" s="20"/>
      <c r="N13" s="19">
        <f>SUM(N10:N12)</f>
        <v>2137</v>
      </c>
      <c r="O13" s="20">
        <f>SUM(O10:O12)</f>
        <v>29550655</v>
      </c>
    </row>
    <row r="14" spans="1:15" ht="12.75" customHeight="1">
      <c r="B14" s="6"/>
      <c r="C14" s="6"/>
      <c r="D14" s="6"/>
      <c r="E14" s="6"/>
      <c r="F14" s="6"/>
      <c r="G14" s="6"/>
      <c r="H14" s="6"/>
      <c r="I14" s="6"/>
      <c r="K14" s="6"/>
      <c r="L14" s="6"/>
      <c r="N14" s="6"/>
      <c r="O14" s="6"/>
    </row>
    <row r="15" spans="1:15" ht="12.75" customHeight="1">
      <c r="A15" s="22" t="s">
        <v>8</v>
      </c>
      <c r="B15" s="12"/>
      <c r="C15" s="12"/>
      <c r="D15" s="12"/>
      <c r="E15" s="12"/>
      <c r="F15" s="12"/>
      <c r="G15" s="12"/>
      <c r="H15" s="12"/>
      <c r="I15" s="12"/>
      <c r="K15" s="12"/>
      <c r="L15" s="12"/>
      <c r="N15" s="12"/>
      <c r="O15" s="12"/>
    </row>
    <row r="16" spans="1:15" ht="12.75" customHeight="1">
      <c r="A16" s="14" t="s">
        <v>5</v>
      </c>
      <c r="B16" s="23">
        <v>1635</v>
      </c>
      <c r="C16" s="27">
        <v>0</v>
      </c>
      <c r="D16" s="16"/>
      <c r="E16" s="23">
        <v>1542</v>
      </c>
      <c r="F16" s="27">
        <v>0</v>
      </c>
      <c r="G16" s="16"/>
      <c r="H16" s="23">
        <v>1460</v>
      </c>
      <c r="I16" s="27">
        <v>0</v>
      </c>
      <c r="K16" s="23">
        <v>1275</v>
      </c>
      <c r="L16" s="27">
        <v>0</v>
      </c>
      <c r="N16" s="23">
        <v>1114</v>
      </c>
      <c r="O16" s="27">
        <v>0</v>
      </c>
    </row>
    <row r="17" spans="1:15" ht="12.75" customHeight="1">
      <c r="A17" s="14" t="s">
        <v>6</v>
      </c>
      <c r="B17" s="23">
        <v>1752</v>
      </c>
      <c r="C17" s="27">
        <v>0</v>
      </c>
      <c r="D17" s="16"/>
      <c r="E17" s="23">
        <v>1631</v>
      </c>
      <c r="F17" s="27">
        <v>0</v>
      </c>
      <c r="G17" s="16"/>
      <c r="H17" s="23">
        <v>1113</v>
      </c>
      <c r="I17" s="27">
        <v>0</v>
      </c>
      <c r="K17" s="23">
        <v>886</v>
      </c>
      <c r="L17" s="27">
        <v>0</v>
      </c>
      <c r="N17" s="23">
        <v>791</v>
      </c>
      <c r="O17" s="27">
        <v>0</v>
      </c>
    </row>
    <row r="18" spans="1:15" ht="12.75" customHeight="1">
      <c r="A18" s="18" t="s">
        <v>7</v>
      </c>
      <c r="B18" s="19">
        <f>SUM(B16:B17)</f>
        <v>3387</v>
      </c>
      <c r="C18" s="20">
        <f>SUM(C16:C17)</f>
        <v>0</v>
      </c>
      <c r="D18" s="20"/>
      <c r="E18" s="19">
        <f>SUM(E16:E17)</f>
        <v>3173</v>
      </c>
      <c r="F18" s="20">
        <f>SUM(F16:F17)</f>
        <v>0</v>
      </c>
      <c r="G18" s="20"/>
      <c r="H18" s="19">
        <f>SUM(H16:H17)</f>
        <v>2573</v>
      </c>
      <c r="I18" s="20">
        <f>SUM(I16:I17)</f>
        <v>0</v>
      </c>
      <c r="K18" s="19">
        <f>SUM(K16:K17)</f>
        <v>2161</v>
      </c>
      <c r="L18" s="20">
        <f>SUM(L16:L17)</f>
        <v>0</v>
      </c>
      <c r="N18" s="19">
        <f>SUM(N16:N17)</f>
        <v>1905</v>
      </c>
      <c r="O18" s="20">
        <f>SUM(O16:O17)</f>
        <v>0</v>
      </c>
    </row>
    <row r="19" spans="1:15" ht="12.75" customHeight="1">
      <c r="B19" s="6"/>
      <c r="C19" s="6"/>
      <c r="D19" s="6"/>
      <c r="E19" s="6"/>
      <c r="F19" s="6"/>
      <c r="G19" s="6"/>
      <c r="H19" s="6"/>
      <c r="I19" s="6"/>
      <c r="K19" s="6"/>
      <c r="L19" s="6"/>
      <c r="N19" s="6"/>
      <c r="O19" s="6"/>
    </row>
    <row r="20" spans="1:15" ht="12.75" customHeight="1">
      <c r="A20" s="11" t="s">
        <v>3</v>
      </c>
      <c r="B20" s="12"/>
      <c r="C20" s="12"/>
      <c r="D20" s="12"/>
      <c r="E20" s="12"/>
      <c r="F20" s="12"/>
      <c r="G20" s="12"/>
      <c r="H20" s="12"/>
      <c r="I20" s="12"/>
      <c r="K20" s="12"/>
      <c r="L20" s="12"/>
      <c r="N20" s="12"/>
      <c r="O20" s="12"/>
    </row>
    <row r="21" spans="1:15" ht="12.75" customHeight="1">
      <c r="A21" s="14" t="s">
        <v>5</v>
      </c>
      <c r="B21" s="15">
        <v>1237</v>
      </c>
      <c r="C21" s="27">
        <v>0</v>
      </c>
      <c r="D21" s="16"/>
      <c r="E21" s="15">
        <v>1177</v>
      </c>
      <c r="F21" s="27">
        <v>0</v>
      </c>
      <c r="G21" s="16"/>
      <c r="H21" s="15">
        <v>1319</v>
      </c>
      <c r="I21" s="27">
        <v>0</v>
      </c>
      <c r="K21" s="15">
        <v>1324</v>
      </c>
      <c r="L21" s="27">
        <v>0</v>
      </c>
      <c r="N21" s="15">
        <v>1362</v>
      </c>
      <c r="O21" s="27">
        <v>0</v>
      </c>
    </row>
    <row r="22" spans="1:15" ht="12.75" customHeight="1">
      <c r="A22" s="14" t="s">
        <v>6</v>
      </c>
      <c r="B22" s="15">
        <v>849</v>
      </c>
      <c r="C22" s="27">
        <v>0</v>
      </c>
      <c r="D22" s="16"/>
      <c r="E22" s="15">
        <v>830</v>
      </c>
      <c r="F22" s="27">
        <v>0</v>
      </c>
      <c r="G22" s="16"/>
      <c r="H22" s="15">
        <v>757</v>
      </c>
      <c r="I22" s="27">
        <v>0</v>
      </c>
      <c r="K22" s="15">
        <v>840</v>
      </c>
      <c r="L22" s="27">
        <v>0</v>
      </c>
      <c r="N22" s="15">
        <v>720</v>
      </c>
      <c r="O22" s="27">
        <v>0</v>
      </c>
    </row>
    <row r="23" spans="1:15" ht="12.75" customHeight="1">
      <c r="A23" s="18" t="s">
        <v>7</v>
      </c>
      <c r="B23" s="19">
        <f>SUM(B21:B22)</f>
        <v>2086</v>
      </c>
      <c r="C23" s="20">
        <v>0</v>
      </c>
      <c r="D23" s="20"/>
      <c r="E23" s="19">
        <f>SUM(E21:E22)</f>
        <v>2007</v>
      </c>
      <c r="F23" s="20">
        <v>0</v>
      </c>
      <c r="G23" s="20"/>
      <c r="H23" s="19">
        <f>SUM(H21:H22)</f>
        <v>2076</v>
      </c>
      <c r="I23" s="20">
        <v>0</v>
      </c>
      <c r="K23" s="19">
        <f>SUM(K21:K22)</f>
        <v>2164</v>
      </c>
      <c r="L23" s="20">
        <v>0</v>
      </c>
      <c r="N23" s="19">
        <f>SUM(N21:N22)</f>
        <v>2082</v>
      </c>
      <c r="O23" s="20">
        <f>SUM(O21:O22)</f>
        <v>0</v>
      </c>
    </row>
    <row r="24" spans="1:15">
      <c r="B24" s="6"/>
      <c r="C24" s="6"/>
      <c r="D24" s="6"/>
      <c r="E24" s="6"/>
      <c r="F24" s="6"/>
      <c r="G24" s="6"/>
      <c r="H24" s="6"/>
      <c r="I24" s="6"/>
      <c r="K24" s="6"/>
      <c r="L24" s="6"/>
      <c r="N24" s="6"/>
      <c r="O24" s="6"/>
    </row>
    <row r="25" spans="1:15">
      <c r="A25" s="11" t="s">
        <v>19</v>
      </c>
      <c r="B25" s="12"/>
      <c r="C25" s="12"/>
      <c r="D25" s="13"/>
      <c r="E25" s="12"/>
      <c r="F25" s="12"/>
      <c r="G25" s="13"/>
      <c r="H25" s="12"/>
      <c r="I25" s="12"/>
      <c r="K25" s="12"/>
      <c r="L25" s="12"/>
      <c r="N25" s="12"/>
      <c r="O25" s="12"/>
    </row>
    <row r="26" spans="1:15">
      <c r="A26" s="31" t="s">
        <v>5</v>
      </c>
      <c r="B26" s="15">
        <v>40</v>
      </c>
      <c r="C26" s="17">
        <v>501381</v>
      </c>
      <c r="D26" s="17"/>
      <c r="E26" s="15">
        <v>35</v>
      </c>
      <c r="F26" s="17">
        <v>422181</v>
      </c>
      <c r="G26" s="17"/>
      <c r="H26" s="15">
        <v>29</v>
      </c>
      <c r="I26" s="17">
        <v>324591</v>
      </c>
      <c r="K26" s="15">
        <v>28</v>
      </c>
      <c r="L26" s="17">
        <v>356168.73</v>
      </c>
      <c r="N26" s="15">
        <v>29</v>
      </c>
      <c r="O26" s="17">
        <v>349229.39999999997</v>
      </c>
    </row>
    <row r="27" spans="1:15">
      <c r="A27" s="14" t="s">
        <v>6</v>
      </c>
      <c r="B27" s="15">
        <v>11</v>
      </c>
      <c r="C27" s="17">
        <v>28741</v>
      </c>
      <c r="D27" s="17"/>
      <c r="E27" s="15">
        <v>10</v>
      </c>
      <c r="F27" s="17">
        <v>34445</v>
      </c>
      <c r="G27" s="17"/>
      <c r="H27" s="15">
        <v>7</v>
      </c>
      <c r="I27" s="17">
        <v>21531</v>
      </c>
      <c r="K27" s="15">
        <v>12</v>
      </c>
      <c r="L27" s="17">
        <v>54970.75</v>
      </c>
      <c r="N27" s="15">
        <v>11</v>
      </c>
      <c r="O27" s="17">
        <v>54548.61</v>
      </c>
    </row>
    <row r="28" spans="1:15">
      <c r="A28" s="14" t="s">
        <v>13</v>
      </c>
      <c r="B28" s="15">
        <v>18</v>
      </c>
      <c r="C28" s="17">
        <v>316954</v>
      </c>
      <c r="D28" s="17"/>
      <c r="E28" s="15">
        <v>15</v>
      </c>
      <c r="F28" s="17">
        <v>242094</v>
      </c>
      <c r="G28" s="17"/>
      <c r="H28" s="15">
        <v>21</v>
      </c>
      <c r="I28" s="17">
        <v>364135</v>
      </c>
      <c r="K28" s="15">
        <v>22</v>
      </c>
      <c r="L28" s="17">
        <v>346767</v>
      </c>
      <c r="N28" s="15">
        <v>21</v>
      </c>
      <c r="O28" s="17">
        <v>377139.31</v>
      </c>
    </row>
    <row r="29" spans="1:15">
      <c r="A29" s="14" t="s">
        <v>10</v>
      </c>
      <c r="B29" s="23">
        <v>1</v>
      </c>
      <c r="C29" s="16">
        <v>6375</v>
      </c>
      <c r="D29" s="16"/>
      <c r="E29" s="23">
        <v>1</v>
      </c>
      <c r="F29" s="16">
        <v>24264</v>
      </c>
      <c r="G29" s="16"/>
      <c r="H29" s="23">
        <v>1</v>
      </c>
      <c r="I29" s="16">
        <v>23514</v>
      </c>
      <c r="K29" s="23">
        <v>1</v>
      </c>
      <c r="L29" s="16">
        <v>15319</v>
      </c>
      <c r="N29" s="27">
        <v>0</v>
      </c>
      <c r="O29" s="27">
        <v>0</v>
      </c>
    </row>
    <row r="30" spans="1:15" ht="13.5">
      <c r="A30" s="18" t="s">
        <v>7</v>
      </c>
      <c r="B30" s="19">
        <f>SUM(B26:B29)</f>
        <v>70</v>
      </c>
      <c r="C30" s="20">
        <f>SUM(C26:C29)</f>
        <v>853451</v>
      </c>
      <c r="D30" s="20"/>
      <c r="E30" s="19">
        <f>SUM(E26:E29)</f>
        <v>61</v>
      </c>
      <c r="F30" s="20">
        <f>SUM(F26:F29)</f>
        <v>722984</v>
      </c>
      <c r="G30" s="20"/>
      <c r="H30" s="19">
        <f>SUM(H26:H29)</f>
        <v>58</v>
      </c>
      <c r="I30" s="20">
        <f>SUM(I26:I29)</f>
        <v>733771</v>
      </c>
      <c r="K30" s="19">
        <f>SUM(K26:K29)</f>
        <v>63</v>
      </c>
      <c r="L30" s="20">
        <f>SUM(L26:L29)</f>
        <v>773225.48</v>
      </c>
      <c r="N30" s="19">
        <f>SUM(N26:N29)</f>
        <v>61</v>
      </c>
      <c r="O30" s="20">
        <f>SUM(O26:O29)</f>
        <v>780917.32</v>
      </c>
    </row>
    <row r="32" spans="1:15">
      <c r="A32" s="22" t="s">
        <v>21</v>
      </c>
      <c r="B32" s="13"/>
      <c r="C32" s="13"/>
      <c r="D32" s="13"/>
      <c r="E32" s="13"/>
      <c r="F32" s="13"/>
      <c r="G32" s="13"/>
      <c r="H32" s="13"/>
      <c r="I32" s="13"/>
      <c r="K32" s="13"/>
      <c r="L32" s="13"/>
      <c r="N32" s="13"/>
      <c r="O32" s="13"/>
    </row>
    <row r="33" spans="1:17">
      <c r="A33" s="14" t="s">
        <v>5</v>
      </c>
      <c r="B33" s="15">
        <v>166</v>
      </c>
      <c r="C33" s="17">
        <v>775120</v>
      </c>
      <c r="D33" s="17"/>
      <c r="E33" s="15">
        <v>160</v>
      </c>
      <c r="F33" s="17">
        <v>742481</v>
      </c>
      <c r="G33" s="17"/>
      <c r="H33" s="15">
        <v>152</v>
      </c>
      <c r="I33" s="17">
        <v>727500</v>
      </c>
      <c r="K33" s="15">
        <v>153</v>
      </c>
      <c r="L33" s="17">
        <v>722871</v>
      </c>
      <c r="N33" s="15">
        <v>218</v>
      </c>
      <c r="O33" s="17">
        <v>1545641</v>
      </c>
      <c r="P33" s="32"/>
      <c r="Q33" s="33"/>
    </row>
    <row r="34" spans="1:17">
      <c r="A34" s="14" t="s">
        <v>6</v>
      </c>
      <c r="B34" s="23">
        <v>6</v>
      </c>
      <c r="C34" s="16">
        <v>30000</v>
      </c>
      <c r="D34" s="17"/>
      <c r="E34" s="23">
        <v>4</v>
      </c>
      <c r="F34" s="16">
        <v>13134</v>
      </c>
      <c r="G34" s="17"/>
      <c r="H34" s="23">
        <v>4</v>
      </c>
      <c r="I34" s="16">
        <v>13437</v>
      </c>
      <c r="K34" s="23">
        <v>5</v>
      </c>
      <c r="L34" s="16">
        <v>20271</v>
      </c>
      <c r="N34" s="15">
        <v>3</v>
      </c>
      <c r="O34" s="17">
        <v>16250</v>
      </c>
    </row>
    <row r="35" spans="1:17">
      <c r="A35" s="14" t="s">
        <v>13</v>
      </c>
      <c r="B35" s="15">
        <v>181</v>
      </c>
      <c r="C35" s="17">
        <v>853336</v>
      </c>
      <c r="D35" s="17"/>
      <c r="E35" s="15">
        <v>200</v>
      </c>
      <c r="F35" s="17">
        <v>943339</v>
      </c>
      <c r="G35" s="17"/>
      <c r="H35" s="15">
        <v>223</v>
      </c>
      <c r="I35" s="17">
        <v>1056128</v>
      </c>
      <c r="K35" s="15">
        <v>207</v>
      </c>
      <c r="L35" s="17">
        <v>1018296</v>
      </c>
      <c r="N35" s="15">
        <v>345</v>
      </c>
      <c r="O35" s="17">
        <v>2433247</v>
      </c>
    </row>
    <row r="36" spans="1:17">
      <c r="A36" s="14" t="s">
        <v>11</v>
      </c>
      <c r="B36" s="27">
        <v>0</v>
      </c>
      <c r="C36" s="27">
        <v>0</v>
      </c>
      <c r="D36" s="23"/>
      <c r="E36" s="27">
        <v>0</v>
      </c>
      <c r="F36" s="27">
        <v>0</v>
      </c>
      <c r="G36" s="23"/>
      <c r="H36" s="27">
        <v>0</v>
      </c>
      <c r="I36" s="27">
        <v>0</v>
      </c>
      <c r="K36" s="27">
        <v>0</v>
      </c>
      <c r="L36" s="27">
        <v>0</v>
      </c>
      <c r="N36" s="15"/>
      <c r="O36" s="17"/>
    </row>
    <row r="37" spans="1:17" ht="13.5">
      <c r="A37" s="18" t="s">
        <v>7</v>
      </c>
      <c r="B37" s="19">
        <f>SUM(B33:B36)</f>
        <v>353</v>
      </c>
      <c r="C37" s="20">
        <f>SUM(C33:C36)</f>
        <v>1658456</v>
      </c>
      <c r="D37" s="20"/>
      <c r="E37" s="19">
        <f>SUM(E33:E36)</f>
        <v>364</v>
      </c>
      <c r="F37" s="20">
        <f>SUM(F33:F36)</f>
        <v>1698954</v>
      </c>
      <c r="G37" s="20"/>
      <c r="H37" s="19">
        <f>SUM(H33:H36)</f>
        <v>379</v>
      </c>
      <c r="I37" s="20">
        <f>SUM(I33:I36)</f>
        <v>1797065</v>
      </c>
      <c r="K37" s="19">
        <f>SUM(K33:K36)</f>
        <v>365</v>
      </c>
      <c r="L37" s="20">
        <f>SUM(L33:L36)</f>
        <v>1761438</v>
      </c>
      <c r="N37" s="19">
        <f>SUM(N33:N36)</f>
        <v>566</v>
      </c>
      <c r="O37" s="20">
        <f>SUM(O33:O36)</f>
        <v>3995138</v>
      </c>
    </row>
    <row r="39" spans="1:17">
      <c r="A39" s="22" t="s">
        <v>12</v>
      </c>
      <c r="B39" s="12"/>
      <c r="C39" s="12"/>
      <c r="D39" s="12"/>
      <c r="E39" s="12"/>
      <c r="F39" s="12"/>
      <c r="G39" s="12"/>
      <c r="H39" s="12"/>
      <c r="I39" s="12"/>
      <c r="K39" s="12"/>
      <c r="L39" s="12"/>
      <c r="N39" s="12"/>
      <c r="O39" s="12"/>
    </row>
    <row r="40" spans="1:17">
      <c r="A40" s="24" t="s">
        <v>5</v>
      </c>
      <c r="B40" s="15">
        <v>343</v>
      </c>
      <c r="C40" s="17">
        <v>1293925</v>
      </c>
      <c r="D40" s="17"/>
      <c r="E40" s="15">
        <v>406</v>
      </c>
      <c r="F40" s="17">
        <v>1479827</v>
      </c>
      <c r="G40" s="17"/>
      <c r="H40" s="15">
        <v>390</v>
      </c>
      <c r="I40" s="17">
        <v>1475000</v>
      </c>
      <c r="K40" s="15">
        <v>426</v>
      </c>
      <c r="L40" s="17">
        <v>1714872</v>
      </c>
      <c r="N40" s="15">
        <v>460</v>
      </c>
      <c r="O40" s="17">
        <v>1759304</v>
      </c>
    </row>
    <row r="41" spans="1:17">
      <c r="A41" s="14" t="s">
        <v>13</v>
      </c>
      <c r="B41" s="15">
        <v>230</v>
      </c>
      <c r="C41" s="17">
        <v>890835</v>
      </c>
      <c r="D41" s="17"/>
      <c r="E41" s="15">
        <v>281</v>
      </c>
      <c r="F41" s="17">
        <v>1031253</v>
      </c>
      <c r="G41" s="17"/>
      <c r="H41" s="15">
        <v>256</v>
      </c>
      <c r="I41" s="17">
        <v>975002</v>
      </c>
      <c r="K41" s="15">
        <v>285</v>
      </c>
      <c r="L41" s="17">
        <v>1161668</v>
      </c>
      <c r="N41" s="15">
        <v>290</v>
      </c>
      <c r="O41" s="17">
        <v>1100835</v>
      </c>
    </row>
    <row r="42" spans="1:17" ht="13.5">
      <c r="A42" s="25" t="s">
        <v>7</v>
      </c>
      <c r="B42" s="19">
        <f>SUM(B39:B41)</f>
        <v>573</v>
      </c>
      <c r="C42" s="20">
        <f>SUM(C40:C41)</f>
        <v>2184760</v>
      </c>
      <c r="D42" s="20"/>
      <c r="E42" s="19">
        <f>SUM(E39:E41)</f>
        <v>687</v>
      </c>
      <c r="F42" s="20">
        <f>SUM(F40:F41)</f>
        <v>2511080</v>
      </c>
      <c r="G42" s="20"/>
      <c r="H42" s="19">
        <f>SUM(H39:H41)</f>
        <v>646</v>
      </c>
      <c r="I42" s="20">
        <f>SUM(I40:I41)</f>
        <v>2450002</v>
      </c>
      <c r="K42" s="19">
        <f>SUM(K39:K41)</f>
        <v>711</v>
      </c>
      <c r="L42" s="20">
        <f>SUM(L40:L41)</f>
        <v>2876540</v>
      </c>
      <c r="N42" s="19">
        <f>SUM(N39:N41)</f>
        <v>750</v>
      </c>
      <c r="O42" s="20">
        <f>SUM(O40:O41)</f>
        <v>2860139</v>
      </c>
    </row>
    <row r="43" spans="1:17" ht="12.75" customHeight="1">
      <c r="A43" s="18"/>
      <c r="B43" s="19"/>
      <c r="C43" s="20"/>
      <c r="D43" s="20"/>
      <c r="E43" s="19"/>
      <c r="F43" s="20"/>
      <c r="G43" s="20"/>
      <c r="H43" s="19"/>
      <c r="I43" s="20"/>
      <c r="J43" s="20"/>
      <c r="K43" s="19"/>
      <c r="L43" s="20"/>
      <c r="M43" s="20"/>
      <c r="N43" s="19"/>
      <c r="O43" s="20"/>
    </row>
    <row r="44" spans="1:17" ht="12.75" customHeight="1">
      <c r="A44" s="22" t="s">
        <v>22</v>
      </c>
    </row>
    <row r="45" spans="1:17" ht="12.75" customHeight="1">
      <c r="A45" s="14" t="s">
        <v>5</v>
      </c>
      <c r="B45" s="27">
        <v>0</v>
      </c>
      <c r="C45" s="27">
        <v>0</v>
      </c>
      <c r="D45" s="20"/>
      <c r="E45" s="27">
        <v>0</v>
      </c>
      <c r="F45" s="27">
        <v>0</v>
      </c>
      <c r="G45" s="20"/>
      <c r="H45" s="27">
        <v>0</v>
      </c>
      <c r="I45" s="27">
        <v>0</v>
      </c>
      <c r="K45" s="27">
        <v>0</v>
      </c>
      <c r="L45" s="27">
        <v>0</v>
      </c>
      <c r="N45" s="15">
        <v>32</v>
      </c>
      <c r="O45" s="17">
        <v>308223</v>
      </c>
    </row>
    <row r="46" spans="1:17" ht="12.75" customHeight="1">
      <c r="A46" s="14" t="s">
        <v>6</v>
      </c>
      <c r="B46" s="27">
        <v>0</v>
      </c>
      <c r="C46" s="27">
        <v>0</v>
      </c>
      <c r="D46" s="20"/>
      <c r="E46" s="27">
        <v>0</v>
      </c>
      <c r="F46" s="27">
        <v>0</v>
      </c>
      <c r="G46" s="20"/>
      <c r="H46" s="27">
        <v>0</v>
      </c>
      <c r="I46" s="27">
        <v>0</v>
      </c>
      <c r="K46" s="27">
        <v>0</v>
      </c>
      <c r="L46" s="27">
        <v>0</v>
      </c>
      <c r="N46" s="15">
        <v>10</v>
      </c>
      <c r="O46" s="17">
        <v>32598</v>
      </c>
    </row>
    <row r="47" spans="1:17" ht="12.75" customHeight="1">
      <c r="A47" s="14" t="s">
        <v>13</v>
      </c>
      <c r="B47" s="27">
        <v>0</v>
      </c>
      <c r="C47" s="27">
        <v>0</v>
      </c>
      <c r="D47" s="20"/>
      <c r="E47" s="27">
        <v>0</v>
      </c>
      <c r="F47" s="27">
        <v>0</v>
      </c>
      <c r="G47" s="20"/>
      <c r="H47" s="27">
        <v>0</v>
      </c>
      <c r="I47" s="27">
        <v>0</v>
      </c>
      <c r="K47" s="27">
        <v>0</v>
      </c>
      <c r="L47" s="27">
        <v>0</v>
      </c>
      <c r="N47" s="15">
        <v>71</v>
      </c>
      <c r="O47" s="17">
        <v>930748</v>
      </c>
    </row>
    <row r="48" spans="1:17" ht="12.75" customHeight="1">
      <c r="A48" s="14" t="s">
        <v>11</v>
      </c>
      <c r="B48" s="27">
        <v>0</v>
      </c>
      <c r="C48" s="27">
        <v>0</v>
      </c>
      <c r="D48" s="20"/>
      <c r="E48" s="27">
        <v>0</v>
      </c>
      <c r="F48" s="27">
        <v>0</v>
      </c>
      <c r="G48" s="20"/>
      <c r="H48" s="27">
        <v>0</v>
      </c>
      <c r="I48" s="27">
        <v>0</v>
      </c>
      <c r="K48" s="27">
        <v>0</v>
      </c>
      <c r="L48" s="27">
        <v>0</v>
      </c>
      <c r="N48" s="15">
        <v>80</v>
      </c>
      <c r="O48" s="17">
        <v>768349</v>
      </c>
    </row>
    <row r="49" spans="1:15" ht="12.75" customHeight="1">
      <c r="A49" s="18" t="s">
        <v>7</v>
      </c>
      <c r="B49" s="27">
        <v>0</v>
      </c>
      <c r="C49" s="27">
        <v>0</v>
      </c>
      <c r="D49" s="20"/>
      <c r="E49" s="27">
        <v>0</v>
      </c>
      <c r="F49" s="27">
        <v>0</v>
      </c>
      <c r="G49" s="20"/>
      <c r="H49" s="27">
        <v>0</v>
      </c>
      <c r="I49" s="27">
        <v>0</v>
      </c>
      <c r="K49" s="27">
        <v>0</v>
      </c>
      <c r="L49" s="27">
        <v>0</v>
      </c>
      <c r="N49" s="29">
        <f>SUM(N45:N48)</f>
        <v>193</v>
      </c>
      <c r="O49" s="30">
        <f>SUM(O45:O48)</f>
        <v>2039918</v>
      </c>
    </row>
    <row r="50" spans="1:15" ht="12.75" customHeight="1">
      <c r="A50" s="14"/>
      <c r="B50" s="19"/>
      <c r="C50" s="20"/>
      <c r="D50" s="20"/>
      <c r="E50" s="19"/>
      <c r="F50" s="20"/>
      <c r="G50" s="20"/>
      <c r="H50" s="19"/>
      <c r="I50" s="20"/>
      <c r="J50" s="20"/>
      <c r="K50" s="19"/>
      <c r="L50" s="20"/>
      <c r="M50" s="20"/>
      <c r="N50" s="19"/>
      <c r="O50" s="20"/>
    </row>
    <row r="51" spans="1:15" ht="12.75" customHeight="1">
      <c r="A51" s="21" t="s">
        <v>25</v>
      </c>
    </row>
    <row r="52" spans="1:15" ht="12.75" customHeight="1">
      <c r="A52" s="21" t="s">
        <v>26</v>
      </c>
    </row>
    <row r="53" spans="1:15" ht="12.75" customHeight="1">
      <c r="A53" s="21"/>
    </row>
    <row r="54" spans="1:15">
      <c r="I54" s="26"/>
      <c r="L54" s="26"/>
      <c r="O54" s="26"/>
    </row>
  </sheetData>
  <printOptions horizontalCentered="1"/>
  <pageMargins left="0.7" right="0.7" top="0.75" bottom="0.75" header="0.3" footer="0.3"/>
  <pageSetup scale="75" fitToHeight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3.0b Sum by sector</vt:lpstr>
      <vt:lpstr>'T 3.0b Sum by sector'!Print_Area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Laura Danner</cp:lastModifiedBy>
  <cp:lastPrinted>2023-12-07T17:46:12Z</cp:lastPrinted>
  <dcterms:created xsi:type="dcterms:W3CDTF">2019-12-20T17:01:43Z</dcterms:created>
  <dcterms:modified xsi:type="dcterms:W3CDTF">2024-02-07T23:26:10Z</dcterms:modified>
</cp:coreProperties>
</file>