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hared\CollegeZone\e-library\No. 15 RPPA\2022 Data Book\"/>
    </mc:Choice>
  </mc:AlternateContent>
  <xr:revisionPtr revIDLastSave="0" documentId="13_ncr:1_{33DB6C2D-0726-439E-95C4-0A550AECF8D8}" xr6:coauthVersionLast="47" xr6:coauthVersionMax="47" xr10:uidLastSave="{00000000-0000-0000-0000-000000000000}"/>
  <bookViews>
    <workbookView xWindow="-120" yWindow="-120" windowWidth="24240" windowHeight="13140" xr2:uid="{7E465879-B4B1-498C-B1D2-E5D956287EF0}"/>
  </bookViews>
  <sheets>
    <sheet name="T 3.0c  IVG, ING" sheetId="1" r:id="rId1"/>
  </sheets>
  <definedNames>
    <definedName name="_xlnm.Print_Area" localSheetId="0">'T 3.0c  IVG, ING'!$A$1:$W$204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01" i="1" l="1"/>
  <c r="L201" i="1"/>
  <c r="U201" i="1"/>
  <c r="P201" i="1"/>
  <c r="N201" i="1"/>
  <c r="I201" i="1"/>
  <c r="G201" i="1"/>
  <c r="E201" i="1"/>
  <c r="U199" i="1"/>
  <c r="P199" i="1"/>
  <c r="N199" i="1"/>
  <c r="I199" i="1"/>
  <c r="G199" i="1"/>
  <c r="S199" i="1"/>
  <c r="L199" i="1"/>
  <c r="E199" i="1"/>
  <c r="U187" i="1"/>
  <c r="P187" i="1"/>
  <c r="N187" i="1"/>
  <c r="I187" i="1"/>
  <c r="G187" i="1"/>
  <c r="S187" i="1"/>
  <c r="L187" i="1"/>
  <c r="E187" i="1"/>
  <c r="U95" i="1"/>
  <c r="S95" i="1"/>
  <c r="P95" i="1"/>
  <c r="N95" i="1"/>
  <c r="L95" i="1"/>
  <c r="I95" i="1"/>
  <c r="G95" i="1"/>
  <c r="E95" i="1"/>
  <c r="U24" i="1"/>
  <c r="S24" i="1"/>
  <c r="N24" i="1" l="1"/>
  <c r="L24" i="1"/>
  <c r="P24" i="1" l="1"/>
  <c r="G24" i="1"/>
  <c r="I24" i="1"/>
  <c r="E24" i="1"/>
</calcChain>
</file>

<file path=xl/sharedStrings.xml><?xml version="1.0" encoding="utf-8"?>
<sst xmlns="http://schemas.openxmlformats.org/spreadsheetml/2006/main" count="450" uniqueCount="283">
  <si>
    <t xml:space="preserve"> </t>
  </si>
  <si>
    <t>Public 4-Year</t>
  </si>
  <si>
    <t xml:space="preserve">     Illinois Veteran    </t>
  </si>
  <si>
    <t xml:space="preserve">Illinois National Guard </t>
  </si>
  <si>
    <t>Grant Program</t>
  </si>
  <si>
    <t>MAP</t>
  </si>
  <si>
    <t>Amount Paid</t>
  </si>
  <si>
    <t>Amount Waived</t>
  </si>
  <si>
    <t>Code</t>
  </si>
  <si>
    <t>Institution</t>
  </si>
  <si>
    <t xml:space="preserve"> # Awards</t>
  </si>
  <si>
    <t>By ISAC</t>
  </si>
  <si>
    <t>By School</t>
  </si>
  <si>
    <t>010</t>
  </si>
  <si>
    <t>Chicago State University</t>
  </si>
  <si>
    <t>014</t>
  </si>
  <si>
    <t>Eastern Illinois University</t>
  </si>
  <si>
    <t>129</t>
  </si>
  <si>
    <t>Governors State University</t>
  </si>
  <si>
    <t>022</t>
  </si>
  <si>
    <t>Illinois State University</t>
  </si>
  <si>
    <t>079</t>
  </si>
  <si>
    <t>Northeastern Illinois University</t>
  </si>
  <si>
    <t>045</t>
  </si>
  <si>
    <t>Northern Illinois University</t>
  </si>
  <si>
    <t>060</t>
  </si>
  <si>
    <t>Southern Illinois University Carbondale</t>
  </si>
  <si>
    <t>070</t>
  </si>
  <si>
    <t>Southern Illinois University Edwardsville</t>
  </si>
  <si>
    <t>064</t>
  </si>
  <si>
    <t>University of Illinois Chicago</t>
  </si>
  <si>
    <t>127</t>
  </si>
  <si>
    <t>University of Illinois Springfield</t>
  </si>
  <si>
    <t>065</t>
  </si>
  <si>
    <t>066</t>
  </si>
  <si>
    <t>Western Illinois University</t>
  </si>
  <si>
    <t>Total Public 4-Year</t>
  </si>
  <si>
    <t>Public 2-Year</t>
  </si>
  <si>
    <t>103</t>
  </si>
  <si>
    <t>Black Hawk College</t>
  </si>
  <si>
    <t>106</t>
  </si>
  <si>
    <t>Carl Sandburg College</t>
  </si>
  <si>
    <t>032</t>
  </si>
  <si>
    <t>College of Dupage</t>
  </si>
  <si>
    <t>074</t>
  </si>
  <si>
    <t>College of Lake County</t>
  </si>
  <si>
    <t>012</t>
  </si>
  <si>
    <t>Danville Area Community College</t>
  </si>
  <si>
    <t>015</t>
  </si>
  <si>
    <t>Elgin Community College</t>
  </si>
  <si>
    <t>114</t>
  </si>
  <si>
    <t>Harold Washington College</t>
  </si>
  <si>
    <t>Public 2-Year, continued</t>
  </si>
  <si>
    <t>087</t>
  </si>
  <si>
    <t>Harper College</t>
  </si>
  <si>
    <t>110</t>
  </si>
  <si>
    <t>Harry S. Truman College</t>
  </si>
  <si>
    <t>124</t>
  </si>
  <si>
    <t>Heartland Community College</t>
  </si>
  <si>
    <t>084</t>
  </si>
  <si>
    <t>Highland Community College</t>
  </si>
  <si>
    <t>056</t>
  </si>
  <si>
    <t>Illinois Central College</t>
  </si>
  <si>
    <t>028</t>
  </si>
  <si>
    <t>Illinois Valley Community College</t>
  </si>
  <si>
    <t>122</t>
  </si>
  <si>
    <t>John A. Logan College</t>
  </si>
  <si>
    <t>140</t>
  </si>
  <si>
    <t>John Wood Community College</t>
  </si>
  <si>
    <t>024</t>
  </si>
  <si>
    <t>037</t>
  </si>
  <si>
    <t>Kankakee Community College</t>
  </si>
  <si>
    <t>008</t>
  </si>
  <si>
    <t>Kaskaskia College</t>
  </si>
  <si>
    <t>116</t>
  </si>
  <si>
    <t>Kennedy King College</t>
  </si>
  <si>
    <t>009</t>
  </si>
  <si>
    <t>Kishwaukee College</t>
  </si>
  <si>
    <t>105</t>
  </si>
  <si>
    <t>Lake Land College</t>
  </si>
  <si>
    <t>131</t>
  </si>
  <si>
    <t>Lewis &amp; Clark Community College</t>
  </si>
  <si>
    <t>118</t>
  </si>
  <si>
    <t>Lincoln Land Community College</t>
  </si>
  <si>
    <t>112</t>
  </si>
  <si>
    <t>Malcolm X College</t>
  </si>
  <si>
    <t>120</t>
  </si>
  <si>
    <t>McHenry County College</t>
  </si>
  <si>
    <t>121</t>
  </si>
  <si>
    <t>Moraine Valley Community College</t>
  </si>
  <si>
    <t>040</t>
  </si>
  <si>
    <t>Morton College</t>
  </si>
  <si>
    <t>130</t>
  </si>
  <si>
    <t>Oakton Community College</t>
  </si>
  <si>
    <t>115</t>
  </si>
  <si>
    <t>Olive-Harvey College</t>
  </si>
  <si>
    <t>108</t>
  </si>
  <si>
    <t>107</t>
  </si>
  <si>
    <t>Parkland College</t>
  </si>
  <si>
    <t>073</t>
  </si>
  <si>
    <t>Prairie State College</t>
  </si>
  <si>
    <t>041</t>
  </si>
  <si>
    <t>Rend Lake College</t>
  </si>
  <si>
    <t>111</t>
  </si>
  <si>
    <t>Richard J. Daley College</t>
  </si>
  <si>
    <t>133</t>
  </si>
  <si>
    <t>Richland Community College</t>
  </si>
  <si>
    <t>085</t>
  </si>
  <si>
    <t>Rock Valley College</t>
  </si>
  <si>
    <t>088</t>
  </si>
  <si>
    <t>Sauk Valley Community College</t>
  </si>
  <si>
    <t>075</t>
  </si>
  <si>
    <t>Shawnee Community College</t>
  </si>
  <si>
    <t>063</t>
  </si>
  <si>
    <t>South Suburban College of Cook County</t>
  </si>
  <si>
    <t>078</t>
  </si>
  <si>
    <t>Southeastern Illinois College</t>
  </si>
  <si>
    <t>004</t>
  </si>
  <si>
    <t>Southwestern Illinois College</t>
  </si>
  <si>
    <t>077</t>
  </si>
  <si>
    <t>Spoon River College</t>
  </si>
  <si>
    <t>047</t>
  </si>
  <si>
    <t>Triton College</t>
  </si>
  <si>
    <t>096</t>
  </si>
  <si>
    <t>Waubonsee Community College</t>
  </si>
  <si>
    <t>117</t>
  </si>
  <si>
    <t>Wilbur Wright College</t>
  </si>
  <si>
    <t>Total Public 2-Year</t>
  </si>
  <si>
    <t>Grand Total</t>
  </si>
  <si>
    <t>Table 3.0c, Awards and Payout/Waivers by Institution, continued</t>
  </si>
  <si>
    <t>Joliet Junior College</t>
  </si>
  <si>
    <t>Illinois Eastern Community Colleges</t>
  </si>
  <si>
    <t xml:space="preserve">The Illinois Community College Board (ICCB) receives an appropriation to reimburse Illinois community colleges </t>
  </si>
  <si>
    <t>for tuition and fees waived by the schools under the IVG and ING programs.</t>
  </si>
  <si>
    <t>Table 3.0c of the 2022 Data Book</t>
  </si>
  <si>
    <t>FY2022 Awards and Payout/Waivers by Institution</t>
  </si>
  <si>
    <t>2022 ISAC Data Book</t>
  </si>
  <si>
    <t xml:space="preserve">Illinois Veteran Grant Program, Illinois National Guard Grant Program, </t>
  </si>
  <si>
    <t>and the Grants for Dependents of Police/Fire/Correctional Officers Programs</t>
  </si>
  <si>
    <t>Dependents Grant Prog</t>
  </si>
  <si>
    <t>Police/Fire/Correctional</t>
  </si>
  <si>
    <t># Awards</t>
  </si>
  <si>
    <t>$ Payout</t>
  </si>
  <si>
    <t>394</t>
  </si>
  <si>
    <t>Advocate Trinity Hospital</t>
  </si>
  <si>
    <t>001</t>
  </si>
  <si>
    <t>Augustana College</t>
  </si>
  <si>
    <t>002</t>
  </si>
  <si>
    <t>Aurora University</t>
  </si>
  <si>
    <t>058</t>
  </si>
  <si>
    <t>Benedictine University</t>
  </si>
  <si>
    <t>005</t>
  </si>
  <si>
    <t>Blackburn College</t>
  </si>
  <si>
    <t>358</t>
  </si>
  <si>
    <t>Blessing-Rieman College of Nursing</t>
  </si>
  <si>
    <t>006</t>
  </si>
  <si>
    <t>Bradley University</t>
  </si>
  <si>
    <t>172</t>
  </si>
  <si>
    <t>Capital Area School of Practical Nursing</t>
  </si>
  <si>
    <t>090</t>
  </si>
  <si>
    <t>Columbia College</t>
  </si>
  <si>
    <t>011</t>
  </si>
  <si>
    <t>Concordia University</t>
  </si>
  <si>
    <t>013</t>
  </si>
  <si>
    <t>DePaul University</t>
  </si>
  <si>
    <t>055</t>
  </si>
  <si>
    <t>Dominican University</t>
  </si>
  <si>
    <t>150</t>
  </si>
  <si>
    <t>East-West University</t>
  </si>
  <si>
    <t>016</t>
  </si>
  <si>
    <t>Elmhurst University</t>
  </si>
  <si>
    <t>Erikson Institute</t>
  </si>
  <si>
    <t>017</t>
  </si>
  <si>
    <t>Eureka College</t>
  </si>
  <si>
    <t>308</t>
  </si>
  <si>
    <t>Graham Hospital School of Nursing</t>
  </si>
  <si>
    <t>019</t>
  </si>
  <si>
    <t>Greenville University</t>
  </si>
  <si>
    <t>098</t>
  </si>
  <si>
    <t>Hebrew Theological College</t>
  </si>
  <si>
    <t>020</t>
  </si>
  <si>
    <t>Illinois College</t>
  </si>
  <si>
    <t>021</t>
  </si>
  <si>
    <t>Illinois Institute of Technology</t>
  </si>
  <si>
    <t>023</t>
  </si>
  <si>
    <t>Illinois Wesleyan University</t>
  </si>
  <si>
    <t>083</t>
  </si>
  <si>
    <t>Judson University</t>
  </si>
  <si>
    <t>026</t>
  </si>
  <si>
    <t>Knox College</t>
  </si>
  <si>
    <t>027</t>
  </si>
  <si>
    <t>Lake Forest College</t>
  </si>
  <si>
    <t>334</t>
  </si>
  <si>
    <t>Lakeview College of Nursing</t>
  </si>
  <si>
    <t>029</t>
  </si>
  <si>
    <t>Lewis University</t>
  </si>
  <si>
    <t>160</t>
  </si>
  <si>
    <t>Lexington College</t>
  </si>
  <si>
    <t>091</t>
  </si>
  <si>
    <t>Lincoln Christian University</t>
  </si>
  <si>
    <t>030</t>
  </si>
  <si>
    <t>Lincoln College</t>
  </si>
  <si>
    <t>031</t>
  </si>
  <si>
    <t>Loyola University</t>
  </si>
  <si>
    <t>092</t>
  </si>
  <si>
    <t>MacCormac College</t>
  </si>
  <si>
    <t>034</t>
  </si>
  <si>
    <t>MacMurray College</t>
  </si>
  <si>
    <t>033</t>
  </si>
  <si>
    <t>McKendree University</t>
  </si>
  <si>
    <t>312</t>
  </si>
  <si>
    <t>Methodist College of Nursing</t>
  </si>
  <si>
    <t>036</t>
  </si>
  <si>
    <t>Millikin University</t>
  </si>
  <si>
    <t>038</t>
  </si>
  <si>
    <t>Monmouth College</t>
  </si>
  <si>
    <t>145</t>
  </si>
  <si>
    <t>Morrison Institute of Technology</t>
  </si>
  <si>
    <t>043</t>
  </si>
  <si>
    <t>National Louis University</t>
  </si>
  <si>
    <t>200</t>
  </si>
  <si>
    <t>National University of Health Sciences</t>
  </si>
  <si>
    <t>044</t>
  </si>
  <si>
    <t>North Central College</t>
  </si>
  <si>
    <t>046</t>
  </si>
  <si>
    <t>North Park University</t>
  </si>
  <si>
    <t>048</t>
  </si>
  <si>
    <t>Northwestern University</t>
  </si>
  <si>
    <t>049</t>
  </si>
  <si>
    <t>Olivet Nazarene University</t>
  </si>
  <si>
    <t>337</t>
  </si>
  <si>
    <t>Oak Point University</t>
  </si>
  <si>
    <t>052</t>
  </si>
  <si>
    <t>Quincy University</t>
  </si>
  <si>
    <t>053</t>
  </si>
  <si>
    <t>Rockford University</t>
  </si>
  <si>
    <t>054</t>
  </si>
  <si>
    <t>Roosevelt University</t>
  </si>
  <si>
    <t>215</t>
  </si>
  <si>
    <t>389</t>
  </si>
  <si>
    <t>Rush University</t>
  </si>
  <si>
    <t>068</t>
  </si>
  <si>
    <t>School of the Art Institute of Chicago</t>
  </si>
  <si>
    <t>061</t>
  </si>
  <si>
    <t>Springfield College in Illinois</t>
  </si>
  <si>
    <t>318</t>
  </si>
  <si>
    <t>St. Anthony College of Nursing</t>
  </si>
  <si>
    <t>152</t>
  </si>
  <si>
    <t>St. Augustine College</t>
  </si>
  <si>
    <t>321</t>
  </si>
  <si>
    <t>390</t>
  </si>
  <si>
    <t>St. Johns College of Nursing</t>
  </si>
  <si>
    <t>069</t>
  </si>
  <si>
    <t>St. Xavier University</t>
  </si>
  <si>
    <t>144</t>
  </si>
  <si>
    <t>Telshe Yeshiva</t>
  </si>
  <si>
    <t>062</t>
  </si>
  <si>
    <t>The University of Chicago</t>
  </si>
  <si>
    <t>076</t>
  </si>
  <si>
    <t>Trinity Christian College</t>
  </si>
  <si>
    <t>330</t>
  </si>
  <si>
    <t>081</t>
  </si>
  <si>
    <t>Trinity International University</t>
  </si>
  <si>
    <t>057</t>
  </si>
  <si>
    <t>University of St. Francis</t>
  </si>
  <si>
    <t>102</t>
  </si>
  <si>
    <t>Vandercook College of Music</t>
  </si>
  <si>
    <t>067</t>
  </si>
  <si>
    <t>Wheaton College</t>
  </si>
  <si>
    <t>Proprietary Schools</t>
  </si>
  <si>
    <t>Chamberlain University</t>
  </si>
  <si>
    <t>DeVry University</t>
  </si>
  <si>
    <t>Fox College</t>
  </si>
  <si>
    <t>Northwestern College</t>
  </si>
  <si>
    <t>Total Proprietary</t>
  </si>
  <si>
    <t>Rosalind Franklin Univ of Med and Sci</t>
  </si>
  <si>
    <t>St. Francis Med Center Coll of Nursing</t>
  </si>
  <si>
    <t>Trinity Coll of Nursing and Health Sci</t>
  </si>
  <si>
    <t>Table 3.0c, Awards and Payout by Institution, continued</t>
  </si>
  <si>
    <t>Private Not-for-Profit</t>
  </si>
  <si>
    <t>Private Not-for-Profit, continued</t>
  </si>
  <si>
    <t>Total Private Not-for-Profit</t>
  </si>
  <si>
    <t>University of Illinois 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</si>
</sst>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000"/>
    <numFmt numFmtId="165" formatCode="&quot;$&quot;#,##0"/>
    <numFmt numFmtId="166" formatCode="&quot;$&quot;#,##0_);\(&quot;$&quot;\(#,##0\);_(&quot;-&quot;_);_(@_)"/>
  </numFmts>
  <fonts count="14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8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1" fillId="0" borderId="0"/>
    <xf numFmtId="0" fontId="2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 applyFill="1" applyBorder="1" applyProtection="1"/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Border="1" applyProtection="1"/>
    <xf numFmtId="0" fontId="2" fillId="0" borderId="0" xfId="0" applyFont="1" applyBorder="1" applyProtection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Border="1" applyProtection="1"/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2" fillId="0" borderId="0" xfId="0" applyFont="1" applyBorder="1" applyAlignment="1" applyProtection="1">
      <alignment horizontal="left"/>
    </xf>
    <xf numFmtId="0" fontId="3" fillId="0" borderId="0" xfId="0" applyFont="1"/>
    <xf numFmtId="0" fontId="8" fillId="0" borderId="0" xfId="0" applyFont="1"/>
    <xf numFmtId="0" fontId="2" fillId="0" borderId="0" xfId="0" applyFont="1" applyFill="1" applyAlignment="1">
      <alignment horizontal="center"/>
    </xf>
    <xf numFmtId="0" fontId="7" fillId="0" borderId="0" xfId="0" applyFont="1" applyBorder="1" applyAlignment="1" applyProtection="1">
      <alignment horizontal="left"/>
    </xf>
    <xf numFmtId="0" fontId="2" fillId="0" borderId="3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right"/>
    </xf>
    <xf numFmtId="3" fontId="2" fillId="0" borderId="0" xfId="0" applyNumberFormat="1" applyFont="1"/>
    <xf numFmtId="165" fontId="0" fillId="0" borderId="0" xfId="0" applyNumberFormat="1"/>
    <xf numFmtId="5" fontId="2" fillId="0" borderId="0" xfId="0" applyNumberFormat="1" applyFont="1" applyProtection="1"/>
    <xf numFmtId="5" fontId="2" fillId="0" borderId="4" xfId="0" applyNumberFormat="1" applyFont="1" applyBorder="1" applyAlignment="1" applyProtection="1">
      <alignment horizontal="right"/>
    </xf>
    <xf numFmtId="165" fontId="2" fillId="0" borderId="0" xfId="0" applyNumberFormat="1" applyFont="1" applyFill="1"/>
    <xf numFmtId="0" fontId="6" fillId="0" borderId="0" xfId="0" applyFont="1"/>
    <xf numFmtId="3" fontId="6" fillId="0" borderId="0" xfId="0" applyNumberFormat="1" applyFont="1" applyFill="1"/>
    <xf numFmtId="5" fontId="6" fillId="0" borderId="0" xfId="0" applyNumberFormat="1" applyFont="1" applyProtection="1"/>
    <xf numFmtId="165" fontId="6" fillId="0" borderId="0" xfId="0" applyNumberFormat="1" applyFont="1"/>
    <xf numFmtId="5" fontId="6" fillId="0" borderId="4" xfId="0" applyNumberFormat="1" applyFont="1" applyBorder="1" applyAlignment="1" applyProtection="1">
      <alignment horizontal="right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Border="1" applyProtection="1"/>
    <xf numFmtId="0" fontId="9" fillId="0" borderId="0" xfId="0" applyFont="1" applyAlignment="1">
      <alignment horizontal="left" indent="2"/>
    </xf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vertical="center"/>
    </xf>
    <xf numFmtId="3" fontId="6" fillId="0" borderId="0" xfId="0" applyNumberFormat="1" applyFont="1" applyFill="1" applyBorder="1" applyAlignment="1" applyProtection="1">
      <alignment horizontal="right"/>
    </xf>
    <xf numFmtId="0" fontId="10" fillId="0" borderId="0" xfId="0" applyFont="1"/>
    <xf numFmtId="3" fontId="10" fillId="0" borderId="0" xfId="0" applyNumberFormat="1" applyFont="1" applyAlignment="1">
      <alignment horizontal="right"/>
    </xf>
    <xf numFmtId="0" fontId="3" fillId="0" borderId="0" xfId="0" applyFont="1" applyBorder="1" applyAlignment="1" applyProtection="1">
      <alignment horizontal="right"/>
    </xf>
    <xf numFmtId="3" fontId="6" fillId="0" borderId="2" xfId="0" applyNumberFormat="1" applyFont="1" applyFill="1" applyBorder="1" applyAlignment="1" applyProtection="1">
      <alignment horizontal="right"/>
    </xf>
    <xf numFmtId="5" fontId="6" fillId="0" borderId="1" xfId="0" applyNumberFormat="1" applyFont="1" applyBorder="1" applyProtection="1"/>
    <xf numFmtId="5" fontId="6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12" fillId="0" borderId="0" xfId="1" applyFont="1" applyFill="1" applyBorder="1" applyAlignment="1">
      <alignment horizontal="center" wrapText="1"/>
    </xf>
    <xf numFmtId="0" fontId="12" fillId="0" borderId="0" xfId="1" applyFont="1" applyFill="1" applyBorder="1" applyAlignment="1">
      <alignment wrapText="1"/>
    </xf>
    <xf numFmtId="5" fontId="2" fillId="0" borderId="0" xfId="0" applyNumberFormat="1" applyFont="1"/>
    <xf numFmtId="1" fontId="12" fillId="0" borderId="0" xfId="1" applyNumberFormat="1" applyFont="1" applyBorder="1" applyAlignment="1">
      <alignment horizontal="right" wrapText="1"/>
    </xf>
    <xf numFmtId="1" fontId="12" fillId="0" borderId="5" xfId="1" applyNumberFormat="1" applyFont="1" applyBorder="1" applyAlignment="1">
      <alignment horizontal="right" wrapText="1"/>
    </xf>
    <xf numFmtId="5" fontId="2" fillId="0" borderId="0" xfId="0" applyNumberFormat="1" applyFont="1" applyBorder="1"/>
    <xf numFmtId="166" fontId="2" fillId="0" borderId="0" xfId="0" applyNumberFormat="1" applyFont="1" applyProtection="1"/>
    <xf numFmtId="166" fontId="2" fillId="0" borderId="0" xfId="0" applyNumberFormat="1" applyFont="1"/>
    <xf numFmtId="0" fontId="0" fillId="0" borderId="0" xfId="0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/>
    </xf>
    <xf numFmtId="165" fontId="2" fillId="0" borderId="0" xfId="0" applyNumberFormat="1" applyFont="1" applyAlignment="1">
      <alignment horizontal="right"/>
    </xf>
    <xf numFmtId="164" fontId="2" fillId="0" borderId="0" xfId="2" applyNumberFormat="1" applyAlignment="1" applyProtection="1">
      <alignment horizontal="right" vertical="top"/>
    </xf>
    <xf numFmtId="0" fontId="5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3" fillId="0" borderId="0" xfId="0" applyFont="1"/>
    <xf numFmtId="0" fontId="2" fillId="0" borderId="0" xfId="0" applyFont="1" applyBorder="1"/>
    <xf numFmtId="0" fontId="6" fillId="0" borderId="0" xfId="0" applyFont="1" applyFill="1" applyAlignment="1"/>
    <xf numFmtId="0" fontId="0" fillId="0" borderId="0" xfId="0" applyFill="1" applyAlignment="1"/>
    <xf numFmtId="0" fontId="2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center" vertical="top"/>
    </xf>
    <xf numFmtId="164" fontId="2" fillId="0" borderId="0" xfId="2" applyNumberFormat="1" applyAlignment="1" applyProtection="1">
      <alignment horizontal="center" vertical="top"/>
    </xf>
  </cellXfs>
  <cellStyles count="3">
    <cellStyle name="Normal" xfId="0" builtinId="0"/>
    <cellStyle name="Normal_Sheet1" xfId="1" xr:uid="{3DF01AEC-B443-4872-94B2-9B996F696050}"/>
    <cellStyle name="tnr10" xfId="2" xr:uid="{CC820EBC-775F-4EE7-8477-D6A773D16F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AA398-9534-4592-BAF8-D38BF1C3D850}">
  <dimension ref="A1:W211"/>
  <sheetViews>
    <sheetView tabSelected="1" view="pageBreakPreview" zoomScale="115" zoomScaleNormal="110" zoomScaleSheetLayoutView="115" workbookViewId="0"/>
  </sheetViews>
  <sheetFormatPr defaultRowHeight="12.75" x14ac:dyDescent="0.2"/>
  <cols>
    <col min="1" max="1" width="6.42578125" style="5" customWidth="1"/>
    <col min="2" max="2" width="2.5703125" style="5" customWidth="1"/>
    <col min="3" max="3" width="31.7109375" customWidth="1"/>
    <col min="4" max="4" width="0.7109375" customWidth="1"/>
    <col min="5" max="5" width="8.140625" customWidth="1"/>
    <col min="6" max="6" width="1.7109375" customWidth="1"/>
    <col min="7" max="7" width="11.140625" customWidth="1"/>
    <col min="8" max="8" width="2.42578125" customWidth="1"/>
    <col min="9" max="9" width="8.140625" customWidth="1"/>
    <col min="10" max="10" width="0.85546875" customWidth="1"/>
    <col min="11" max="11" width="1.140625" customWidth="1"/>
    <col min="12" max="12" width="8.140625" customWidth="1"/>
    <col min="13" max="13" width="1.7109375" customWidth="1"/>
    <col min="14" max="14" width="11.140625" customWidth="1"/>
    <col min="15" max="15" width="2.42578125" customWidth="1"/>
    <col min="16" max="16" width="8.140625" customWidth="1"/>
    <col min="17" max="17" width="0.85546875" customWidth="1"/>
    <col min="18" max="18" width="1.140625" customWidth="1"/>
    <col min="19" max="19" width="8.140625" customWidth="1"/>
    <col min="20" max="20" width="1.7109375" customWidth="1"/>
    <col min="21" max="21" width="11.140625" customWidth="1"/>
    <col min="22" max="22" width="0.85546875" customWidth="1"/>
    <col min="23" max="23" width="1" customWidth="1"/>
  </cols>
  <sheetData>
    <row r="1" spans="1:23" ht="20.100000000000001" customHeight="1" x14ac:dyDescent="0.3">
      <c r="A1" s="1" t="s">
        <v>134</v>
      </c>
      <c r="B1" s="1"/>
      <c r="C1" s="2"/>
      <c r="D1" s="2"/>
      <c r="E1" s="2"/>
      <c r="F1" s="2"/>
      <c r="G1" s="2"/>
      <c r="H1" s="2"/>
      <c r="I1" s="2" t="s">
        <v>0</v>
      </c>
      <c r="J1" s="3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3"/>
    </row>
    <row r="2" spans="1:23" ht="20.100000000000001" customHeight="1" x14ac:dyDescent="0.3">
      <c r="A2" s="4" t="s">
        <v>137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3" ht="20.100000000000001" customHeight="1" x14ac:dyDescent="0.3">
      <c r="A3" s="4" t="s">
        <v>138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3" ht="20.100000000000001" customHeight="1" x14ac:dyDescent="0.3">
      <c r="A4" s="1" t="s">
        <v>135</v>
      </c>
      <c r="B4" s="1"/>
      <c r="C4" s="2"/>
      <c r="D4" s="2"/>
      <c r="E4" s="2"/>
      <c r="F4" s="2"/>
      <c r="G4" s="2"/>
      <c r="H4" s="2"/>
      <c r="I4" s="2"/>
      <c r="J4" s="3"/>
      <c r="K4" s="2"/>
      <c r="L4" s="2"/>
      <c r="M4" s="2"/>
      <c r="N4" s="2"/>
      <c r="O4" s="2"/>
      <c r="P4" s="2"/>
      <c r="Q4" s="3"/>
      <c r="R4" s="2"/>
      <c r="S4" s="2"/>
      <c r="T4" s="2"/>
      <c r="U4" s="2"/>
      <c r="V4" s="3"/>
    </row>
    <row r="5" spans="1:23" ht="14.25" customHeight="1" x14ac:dyDescent="0.35">
      <c r="C5" s="6"/>
      <c r="D5" s="7"/>
      <c r="E5" s="8"/>
      <c r="F5" s="7"/>
      <c r="G5" s="9"/>
      <c r="H5" s="9"/>
      <c r="I5" s="9"/>
      <c r="J5" s="7"/>
      <c r="K5" s="7"/>
      <c r="L5" s="8"/>
      <c r="M5" s="7"/>
      <c r="N5" s="9"/>
      <c r="O5" s="9"/>
      <c r="P5" s="9"/>
      <c r="Q5" s="7"/>
      <c r="R5" s="7"/>
      <c r="S5" s="8"/>
      <c r="T5" s="7"/>
      <c r="U5" s="9"/>
      <c r="V5" s="7"/>
    </row>
    <row r="6" spans="1:23" ht="20.100000000000001" customHeight="1" x14ac:dyDescent="0.3">
      <c r="A6" s="10" t="s">
        <v>1</v>
      </c>
      <c r="B6" s="10"/>
      <c r="D6" s="6"/>
      <c r="E6" s="11"/>
      <c r="F6" s="11"/>
      <c r="G6" s="11"/>
      <c r="H6" s="11"/>
      <c r="I6" s="11"/>
      <c r="J6" s="11"/>
      <c r="K6" s="6"/>
      <c r="L6" s="11"/>
      <c r="M6" s="11"/>
      <c r="N6" s="11"/>
      <c r="O6" s="11"/>
      <c r="P6" s="11"/>
      <c r="Q6" s="11"/>
      <c r="R6" s="6"/>
      <c r="S6" s="11"/>
      <c r="T6" s="11"/>
      <c r="U6" s="11"/>
      <c r="V6" s="11"/>
    </row>
    <row r="7" spans="1:23" ht="12.75" customHeight="1" x14ac:dyDescent="0.2">
      <c r="C7" s="12"/>
      <c r="D7" s="12"/>
      <c r="E7" s="13" t="s">
        <v>2</v>
      </c>
      <c r="F7" s="13"/>
      <c r="G7" s="13"/>
      <c r="H7" s="13"/>
      <c r="I7" s="61"/>
      <c r="J7" s="12"/>
      <c r="K7" s="12"/>
      <c r="L7" s="13" t="s">
        <v>3</v>
      </c>
      <c r="M7" s="13"/>
      <c r="N7" s="13"/>
      <c r="O7" s="13"/>
      <c r="P7" s="61"/>
      <c r="Q7" s="12"/>
      <c r="R7" s="12"/>
      <c r="S7" s="13" t="s">
        <v>140</v>
      </c>
      <c r="T7" s="13"/>
      <c r="U7" s="13"/>
      <c r="V7" s="12"/>
    </row>
    <row r="8" spans="1:23" ht="12.75" customHeight="1" thickBot="1" x14ac:dyDescent="0.25">
      <c r="C8" s="12"/>
      <c r="D8" s="12"/>
      <c r="E8" s="62" t="s">
        <v>4</v>
      </c>
      <c r="F8" s="62"/>
      <c r="G8" s="62"/>
      <c r="H8" s="62"/>
      <c r="I8" s="63"/>
      <c r="J8" s="12"/>
      <c r="K8" s="12"/>
      <c r="L8" s="62" t="s">
        <v>4</v>
      </c>
      <c r="M8" s="62"/>
      <c r="N8" s="62"/>
      <c r="O8" s="62"/>
      <c r="P8" s="63"/>
      <c r="Q8" s="12"/>
      <c r="R8" s="12"/>
      <c r="S8" s="14" t="s">
        <v>139</v>
      </c>
      <c r="T8" s="62"/>
      <c r="U8" s="62"/>
      <c r="V8" s="12"/>
    </row>
    <row r="9" spans="1:23" ht="12.75" customHeight="1" thickTop="1" x14ac:dyDescent="0.2">
      <c r="A9" s="48" t="s">
        <v>5</v>
      </c>
      <c r="B9" s="15"/>
      <c r="C9" s="12"/>
      <c r="D9" s="16"/>
      <c r="E9" s="17"/>
      <c r="F9" s="17"/>
      <c r="G9" s="18" t="s">
        <v>7</v>
      </c>
      <c r="I9" s="11" t="s">
        <v>6</v>
      </c>
      <c r="J9" s="16"/>
      <c r="K9" s="16"/>
      <c r="L9" s="17"/>
      <c r="M9" s="17"/>
      <c r="N9" s="18" t="s">
        <v>7</v>
      </c>
      <c r="P9" s="11" t="s">
        <v>6</v>
      </c>
      <c r="Q9" s="16"/>
      <c r="R9" s="16"/>
      <c r="S9" s="17"/>
      <c r="T9" s="17"/>
      <c r="U9" s="18"/>
      <c r="V9" s="16"/>
    </row>
    <row r="10" spans="1:23" ht="12.75" customHeight="1" x14ac:dyDescent="0.2">
      <c r="A10" s="49" t="s">
        <v>8</v>
      </c>
      <c r="B10" s="19"/>
      <c r="C10" s="19" t="s">
        <v>9</v>
      </c>
      <c r="D10" s="16"/>
      <c r="E10" s="20" t="s">
        <v>10</v>
      </c>
      <c r="F10" s="21"/>
      <c r="G10" s="20" t="s">
        <v>12</v>
      </c>
      <c r="I10" s="20" t="s">
        <v>11</v>
      </c>
      <c r="J10" s="22"/>
      <c r="K10" s="16"/>
      <c r="L10" s="20" t="s">
        <v>10</v>
      </c>
      <c r="M10" s="21"/>
      <c r="N10" s="20" t="s">
        <v>12</v>
      </c>
      <c r="P10" s="20" t="s">
        <v>11</v>
      </c>
      <c r="Q10" s="22"/>
      <c r="R10" s="16"/>
      <c r="S10" s="21" t="s">
        <v>141</v>
      </c>
      <c r="U10" s="21" t="s">
        <v>142</v>
      </c>
      <c r="V10" s="22"/>
    </row>
    <row r="11" spans="1:23" s="12" customFormat="1" ht="12.75" customHeight="1" x14ac:dyDescent="0.2">
      <c r="A11" s="53" t="s">
        <v>13</v>
      </c>
      <c r="B11" s="54"/>
      <c r="C11" s="54" t="s">
        <v>14</v>
      </c>
      <c r="D11" s="54"/>
      <c r="E11" s="57">
        <v>29</v>
      </c>
      <c r="G11" s="25">
        <v>178980.13</v>
      </c>
      <c r="H11" s="60"/>
      <c r="I11" s="59">
        <v>0</v>
      </c>
      <c r="J11" s="26"/>
      <c r="K11" s="54"/>
      <c r="L11" s="57">
        <v>11</v>
      </c>
      <c r="N11" s="25">
        <v>58953.9</v>
      </c>
      <c r="O11" s="60"/>
      <c r="P11" s="59">
        <v>0</v>
      </c>
      <c r="Q11" s="26"/>
      <c r="R11" s="54"/>
      <c r="S11" s="60">
        <v>0</v>
      </c>
      <c r="U11" s="60">
        <v>0</v>
      </c>
      <c r="V11" s="26"/>
      <c r="W11"/>
    </row>
    <row r="12" spans="1:23" s="12" customFormat="1" ht="12.75" customHeight="1" x14ac:dyDescent="0.2">
      <c r="A12" s="53" t="s">
        <v>15</v>
      </c>
      <c r="B12" s="54"/>
      <c r="C12" s="54" t="s">
        <v>16</v>
      </c>
      <c r="D12" s="54"/>
      <c r="E12" s="56">
        <v>62</v>
      </c>
      <c r="G12" s="25">
        <v>286381.62</v>
      </c>
      <c r="H12" s="60"/>
      <c r="I12" s="59">
        <v>0</v>
      </c>
      <c r="J12" s="26"/>
      <c r="K12" s="54"/>
      <c r="L12" s="56">
        <v>65</v>
      </c>
      <c r="N12" s="25">
        <v>494340.91</v>
      </c>
      <c r="O12" s="60"/>
      <c r="P12" s="59">
        <v>0</v>
      </c>
      <c r="Q12" s="26"/>
      <c r="R12" s="54"/>
      <c r="S12" s="12">
        <v>1</v>
      </c>
      <c r="U12" s="67">
        <v>10335.94</v>
      </c>
      <c r="V12" s="26"/>
      <c r="W12"/>
    </row>
    <row r="13" spans="1:23" s="12" customFormat="1" ht="12.75" customHeight="1" x14ac:dyDescent="0.2">
      <c r="A13" s="53" t="s">
        <v>17</v>
      </c>
      <c r="B13" s="54"/>
      <c r="C13" s="54" t="s">
        <v>18</v>
      </c>
      <c r="D13" s="54"/>
      <c r="E13" s="56">
        <v>80</v>
      </c>
      <c r="G13" s="25">
        <v>433815.21</v>
      </c>
      <c r="H13" s="60"/>
      <c r="I13" s="59">
        <v>0</v>
      </c>
      <c r="J13" s="26"/>
      <c r="K13" s="54"/>
      <c r="L13" s="56">
        <v>21</v>
      </c>
      <c r="N13" s="25">
        <v>163075</v>
      </c>
      <c r="O13" s="60"/>
      <c r="P13" s="59">
        <v>0</v>
      </c>
      <c r="Q13" s="26"/>
      <c r="R13" s="54"/>
      <c r="S13" s="60">
        <v>0</v>
      </c>
      <c r="U13" s="60">
        <v>0</v>
      </c>
      <c r="V13" s="26"/>
      <c r="W13"/>
    </row>
    <row r="14" spans="1:23" s="12" customFormat="1" ht="12.75" customHeight="1" x14ac:dyDescent="0.2">
      <c r="A14" s="53" t="s">
        <v>19</v>
      </c>
      <c r="B14" s="54"/>
      <c r="C14" s="54" t="s">
        <v>20</v>
      </c>
      <c r="D14" s="54"/>
      <c r="E14" s="56">
        <v>80</v>
      </c>
      <c r="G14" s="25">
        <v>781609.03</v>
      </c>
      <c r="H14" s="60"/>
      <c r="I14" s="59">
        <v>0</v>
      </c>
      <c r="J14" s="26"/>
      <c r="K14" s="54"/>
      <c r="L14" s="56">
        <v>173</v>
      </c>
      <c r="N14" s="25">
        <v>2356975</v>
      </c>
      <c r="O14" s="60"/>
      <c r="P14" s="59">
        <v>0</v>
      </c>
      <c r="Q14" s="26"/>
      <c r="R14" s="54"/>
      <c r="S14" s="12">
        <v>9</v>
      </c>
      <c r="U14" s="67">
        <v>134674.28999999998</v>
      </c>
      <c r="V14" s="26"/>
      <c r="W14"/>
    </row>
    <row r="15" spans="1:23" s="12" customFormat="1" ht="12.75" customHeight="1" x14ac:dyDescent="0.2">
      <c r="A15" s="53" t="s">
        <v>21</v>
      </c>
      <c r="B15" s="54"/>
      <c r="C15" s="54" t="s">
        <v>22</v>
      </c>
      <c r="D15" s="54"/>
      <c r="E15" s="56">
        <v>40</v>
      </c>
      <c r="G15" s="25">
        <v>111742.6</v>
      </c>
      <c r="H15" s="60"/>
      <c r="I15" s="59">
        <v>0</v>
      </c>
      <c r="J15" s="26"/>
      <c r="K15" s="54"/>
      <c r="L15" s="56">
        <v>20</v>
      </c>
      <c r="N15" s="25">
        <v>95049.94</v>
      </c>
      <c r="O15" s="60"/>
      <c r="P15" s="59">
        <v>0</v>
      </c>
      <c r="Q15" s="26"/>
      <c r="R15" s="54"/>
      <c r="S15" s="60">
        <v>0</v>
      </c>
      <c r="U15" s="60">
        <v>0</v>
      </c>
      <c r="V15" s="26"/>
      <c r="W15"/>
    </row>
    <row r="16" spans="1:23" s="12" customFormat="1" ht="12.75" customHeight="1" x14ac:dyDescent="0.2">
      <c r="A16" s="53" t="s">
        <v>23</v>
      </c>
      <c r="B16" s="54"/>
      <c r="C16" s="54" t="s">
        <v>24</v>
      </c>
      <c r="D16" s="54"/>
      <c r="E16" s="56">
        <v>132</v>
      </c>
      <c r="G16" s="25">
        <v>1110050.4499999997</v>
      </c>
      <c r="H16" s="60"/>
      <c r="I16" s="59">
        <v>0</v>
      </c>
      <c r="J16" s="26"/>
      <c r="K16" s="54"/>
      <c r="L16" s="56">
        <v>135</v>
      </c>
      <c r="N16" s="25">
        <v>1100189.04</v>
      </c>
      <c r="O16" s="60"/>
      <c r="P16" s="59">
        <v>0</v>
      </c>
      <c r="Q16" s="26"/>
      <c r="R16" s="54"/>
      <c r="S16" s="12">
        <v>1</v>
      </c>
      <c r="U16" s="67">
        <v>7947.52</v>
      </c>
      <c r="V16" s="26"/>
      <c r="W16"/>
    </row>
    <row r="17" spans="1:23" s="12" customFormat="1" ht="12.75" customHeight="1" x14ac:dyDescent="0.2">
      <c r="A17" s="53" t="s">
        <v>25</v>
      </c>
      <c r="B17" s="54"/>
      <c r="C17" s="54" t="s">
        <v>26</v>
      </c>
      <c r="D17" s="54"/>
      <c r="E17" s="56">
        <v>179</v>
      </c>
      <c r="G17" s="25">
        <v>1376020.8199999998</v>
      </c>
      <c r="H17" s="60"/>
      <c r="I17" s="59">
        <v>0</v>
      </c>
      <c r="J17" s="26"/>
      <c r="K17" s="54"/>
      <c r="L17" s="56">
        <v>148</v>
      </c>
      <c r="N17" s="25">
        <v>1073783.3000000003</v>
      </c>
      <c r="O17" s="60"/>
      <c r="P17" s="59">
        <v>0</v>
      </c>
      <c r="Q17" s="26"/>
      <c r="R17" s="54"/>
      <c r="S17" s="12">
        <v>4</v>
      </c>
      <c r="U17" s="67">
        <v>36188.729999999996</v>
      </c>
      <c r="V17" s="26"/>
      <c r="W17"/>
    </row>
    <row r="18" spans="1:23" s="12" customFormat="1" ht="12.75" customHeight="1" x14ac:dyDescent="0.2">
      <c r="A18" s="53" t="s">
        <v>27</v>
      </c>
      <c r="B18" s="54"/>
      <c r="C18" s="54" t="s">
        <v>28</v>
      </c>
      <c r="D18" s="54"/>
      <c r="E18" s="56">
        <v>122</v>
      </c>
      <c r="G18" s="25">
        <v>845422.36999999988</v>
      </c>
      <c r="H18" s="60"/>
      <c r="I18" s="59">
        <v>0</v>
      </c>
      <c r="J18" s="26"/>
      <c r="K18" s="54"/>
      <c r="L18" s="56">
        <v>237</v>
      </c>
      <c r="N18" s="25">
        <v>2049625.25</v>
      </c>
      <c r="O18" s="60"/>
      <c r="P18" s="59">
        <v>0</v>
      </c>
      <c r="Q18" s="26"/>
      <c r="R18" s="54"/>
      <c r="S18" s="12">
        <v>3</v>
      </c>
      <c r="U18" s="67">
        <v>15730.259999999998</v>
      </c>
      <c r="V18" s="26"/>
      <c r="W18"/>
    </row>
    <row r="19" spans="1:23" s="12" customFormat="1" ht="12.75" customHeight="1" x14ac:dyDescent="0.2">
      <c r="A19" s="53" t="s">
        <v>29</v>
      </c>
      <c r="B19" s="54"/>
      <c r="C19" s="54" t="s">
        <v>30</v>
      </c>
      <c r="D19" s="54"/>
      <c r="E19" s="56">
        <v>95</v>
      </c>
      <c r="G19" s="25">
        <v>2076987.8599999999</v>
      </c>
      <c r="H19" s="60"/>
      <c r="I19" s="59">
        <v>0</v>
      </c>
      <c r="J19" s="26"/>
      <c r="K19" s="54"/>
      <c r="L19" s="56">
        <v>147</v>
      </c>
      <c r="N19" s="25">
        <v>1443214.2899999998</v>
      </c>
      <c r="O19" s="60"/>
      <c r="P19" s="59">
        <v>0</v>
      </c>
      <c r="Q19" s="26"/>
      <c r="R19" s="54"/>
      <c r="S19" s="12">
        <v>2</v>
      </c>
      <c r="U19" s="67">
        <v>32188</v>
      </c>
      <c r="V19" s="26"/>
      <c r="W19"/>
    </row>
    <row r="20" spans="1:23" s="12" customFormat="1" ht="12.75" customHeight="1" x14ac:dyDescent="0.2">
      <c r="A20" s="53" t="s">
        <v>31</v>
      </c>
      <c r="B20" s="54"/>
      <c r="C20" s="54" t="s">
        <v>32</v>
      </c>
      <c r="D20" s="54"/>
      <c r="E20" s="56">
        <v>177</v>
      </c>
      <c r="G20" s="25">
        <v>470417.23</v>
      </c>
      <c r="H20" s="60"/>
      <c r="I20" s="59">
        <v>0</v>
      </c>
      <c r="J20" s="26"/>
      <c r="K20" s="54"/>
      <c r="L20" s="56">
        <v>52</v>
      </c>
      <c r="N20" s="25">
        <v>251394.46000000002</v>
      </c>
      <c r="O20" s="60"/>
      <c r="P20" s="59">
        <v>0</v>
      </c>
      <c r="Q20" s="26"/>
      <c r="R20" s="54"/>
      <c r="S20" s="12">
        <v>1</v>
      </c>
      <c r="U20" s="67">
        <v>9156.7999999999993</v>
      </c>
      <c r="V20" s="26"/>
      <c r="W20"/>
    </row>
    <row r="21" spans="1:23" s="12" customFormat="1" ht="12.75" customHeight="1" x14ac:dyDescent="0.2">
      <c r="A21" s="53" t="s">
        <v>33</v>
      </c>
      <c r="B21" s="54"/>
      <c r="C21" s="54" t="s">
        <v>282</v>
      </c>
      <c r="D21" s="54"/>
      <c r="E21" s="56">
        <v>191</v>
      </c>
      <c r="G21" s="25">
        <v>1677660.8</v>
      </c>
      <c r="H21" s="60"/>
      <c r="I21" s="59">
        <v>0</v>
      </c>
      <c r="J21" s="26"/>
      <c r="K21" s="54"/>
      <c r="L21" s="56">
        <v>134</v>
      </c>
      <c r="N21" s="25">
        <v>1527915.4000000001</v>
      </c>
      <c r="O21" s="60"/>
      <c r="P21" s="59">
        <v>0</v>
      </c>
      <c r="Q21" s="26"/>
      <c r="R21" s="54"/>
      <c r="S21" s="12">
        <v>5</v>
      </c>
      <c r="U21" s="67">
        <v>86107</v>
      </c>
      <c r="V21" s="26"/>
      <c r="W21"/>
    </row>
    <row r="22" spans="1:23" s="12" customFormat="1" ht="12.75" customHeight="1" x14ac:dyDescent="0.2">
      <c r="A22" s="53" t="s">
        <v>34</v>
      </c>
      <c r="B22" s="54"/>
      <c r="C22" s="54" t="s">
        <v>35</v>
      </c>
      <c r="D22" s="54"/>
      <c r="E22" s="56">
        <v>88</v>
      </c>
      <c r="F22" s="27"/>
      <c r="G22" s="25">
        <v>432856.17</v>
      </c>
      <c r="H22" s="60"/>
      <c r="I22" s="59">
        <v>0</v>
      </c>
      <c r="J22" s="26"/>
      <c r="K22" s="54"/>
      <c r="L22" s="56">
        <v>181</v>
      </c>
      <c r="M22" s="27"/>
      <c r="N22" s="25">
        <v>1204849.9700000002</v>
      </c>
      <c r="O22" s="60"/>
      <c r="P22" s="59">
        <v>0</v>
      </c>
      <c r="Q22" s="26"/>
      <c r="R22" s="54"/>
      <c r="S22" s="12">
        <v>2</v>
      </c>
      <c r="U22" s="67">
        <v>23840.19</v>
      </c>
      <c r="V22" s="26"/>
      <c r="W22"/>
    </row>
    <row r="23" spans="1:23" ht="12.75" customHeight="1" x14ac:dyDescent="0.2">
      <c r="A23" s="11"/>
      <c r="C23" s="12"/>
      <c r="D23" s="16"/>
      <c r="E23" s="23"/>
      <c r="F23" s="24"/>
      <c r="G23" s="25"/>
      <c r="I23" s="25"/>
      <c r="J23" s="26"/>
      <c r="K23" s="16"/>
      <c r="L23" s="23"/>
      <c r="M23" s="24"/>
      <c r="N23" s="25"/>
      <c r="P23" s="25"/>
      <c r="Q23" s="26"/>
      <c r="R23" s="16"/>
      <c r="S23" s="23"/>
      <c r="T23" s="24"/>
      <c r="U23" s="25"/>
      <c r="V23" s="26"/>
    </row>
    <row r="24" spans="1:23" ht="12.75" customHeight="1" x14ac:dyDescent="0.2">
      <c r="A24" s="48"/>
      <c r="C24" s="28" t="s">
        <v>36</v>
      </c>
      <c r="D24" s="16"/>
      <c r="E24" s="29">
        <f>SUBTOTAL(9,E11:E22)</f>
        <v>1275</v>
      </c>
      <c r="F24" s="29"/>
      <c r="G24" s="31">
        <f>SUBTOTAL(9,G11:G22)</f>
        <v>9781944.290000001</v>
      </c>
      <c r="I24" s="30">
        <f>SUBTOTAL(9,I11:I22)</f>
        <v>0</v>
      </c>
      <c r="J24" s="32"/>
      <c r="K24" s="16"/>
      <c r="L24" s="29">
        <f>SUBTOTAL(9,L11:L22)</f>
        <v>1324</v>
      </c>
      <c r="M24" s="29"/>
      <c r="N24" s="31">
        <f>SUBTOTAL(9,N11:N22)</f>
        <v>11819366.460000001</v>
      </c>
      <c r="P24" s="30">
        <f>SUBTOTAL(9,P11:P22)</f>
        <v>0</v>
      </c>
      <c r="Q24" s="32"/>
      <c r="R24" s="16"/>
      <c r="S24" s="29">
        <f>SUBTOTAL(9,S11:S22)</f>
        <v>28</v>
      </c>
      <c r="T24" s="29"/>
      <c r="U24" s="31">
        <f>SUBTOTAL(9,U11:U22)</f>
        <v>356168.73</v>
      </c>
      <c r="V24" s="32"/>
    </row>
    <row r="25" spans="1:23" x14ac:dyDescent="0.2">
      <c r="A25" s="48"/>
      <c r="C25" s="28"/>
      <c r="D25" s="16"/>
      <c r="E25" s="29"/>
      <c r="F25" s="29"/>
      <c r="G25" s="30"/>
      <c r="H25" s="29"/>
      <c r="I25" s="31"/>
      <c r="J25" s="47"/>
      <c r="K25" s="16"/>
      <c r="L25" s="29"/>
      <c r="M25" s="29"/>
      <c r="N25" s="30"/>
      <c r="O25" s="29"/>
      <c r="P25" s="31"/>
      <c r="Q25" s="47"/>
      <c r="R25" s="16"/>
      <c r="S25" s="29"/>
      <c r="T25" s="29"/>
      <c r="U25" s="30"/>
      <c r="V25" s="47"/>
    </row>
    <row r="26" spans="1:23" x14ac:dyDescent="0.2">
      <c r="A26" s="48"/>
      <c r="C26" s="28"/>
      <c r="D26" s="16"/>
      <c r="E26" s="29"/>
      <c r="F26" s="29"/>
      <c r="G26" s="30"/>
      <c r="H26" s="29"/>
      <c r="I26" s="31"/>
      <c r="J26" s="47"/>
      <c r="K26" s="16"/>
      <c r="L26" s="29"/>
      <c r="M26" s="29"/>
      <c r="N26" s="30"/>
      <c r="O26" s="29"/>
      <c r="P26" s="31"/>
      <c r="Q26" s="47"/>
      <c r="R26" s="16"/>
      <c r="S26" s="29"/>
      <c r="T26" s="29"/>
      <c r="U26" s="30"/>
      <c r="V26" s="47"/>
    </row>
    <row r="27" spans="1:23" ht="15.75" x14ac:dyDescent="0.25">
      <c r="A27" s="52" t="s">
        <v>37</v>
      </c>
      <c r="B27" s="10"/>
      <c r="D27" s="12"/>
      <c r="E27" s="75"/>
      <c r="F27" s="75"/>
      <c r="G27" s="75"/>
      <c r="H27" s="75"/>
      <c r="I27" s="76"/>
      <c r="J27" s="12"/>
      <c r="K27" s="12"/>
      <c r="L27" s="75"/>
      <c r="M27" s="75"/>
      <c r="N27" s="75"/>
      <c r="O27" s="75"/>
      <c r="P27" s="76"/>
      <c r="Q27" s="12"/>
      <c r="R27" s="12"/>
      <c r="S27" s="75"/>
      <c r="T27" s="75"/>
      <c r="U27" s="75"/>
      <c r="V27" s="12"/>
    </row>
    <row r="28" spans="1:23" x14ac:dyDescent="0.2">
      <c r="A28" s="48"/>
      <c r="C28" s="12"/>
      <c r="D28" s="12"/>
      <c r="E28" s="13" t="s">
        <v>2</v>
      </c>
      <c r="F28" s="13"/>
      <c r="G28" s="13"/>
      <c r="H28" s="13"/>
      <c r="I28" s="61"/>
      <c r="J28" s="12"/>
      <c r="K28" s="12"/>
      <c r="L28" s="13" t="s">
        <v>3</v>
      </c>
      <c r="M28" s="13"/>
      <c r="N28" s="13"/>
      <c r="O28" s="13"/>
      <c r="P28" s="61"/>
      <c r="Q28" s="12"/>
      <c r="R28" s="12"/>
      <c r="S28" s="13" t="s">
        <v>140</v>
      </c>
      <c r="T28" s="13"/>
      <c r="U28" s="13"/>
      <c r="V28" s="12"/>
    </row>
    <row r="29" spans="1:23" ht="12.75" customHeight="1" thickBot="1" x14ac:dyDescent="0.25">
      <c r="A29" s="48"/>
      <c r="C29" s="12"/>
      <c r="D29" s="12"/>
      <c r="E29" s="62" t="s">
        <v>4</v>
      </c>
      <c r="F29" s="62"/>
      <c r="G29" s="62"/>
      <c r="H29" s="62"/>
      <c r="I29" s="63"/>
      <c r="J29" s="12"/>
      <c r="K29" s="12"/>
      <c r="L29" s="62" t="s">
        <v>4</v>
      </c>
      <c r="M29" s="62"/>
      <c r="N29" s="62"/>
      <c r="O29" s="62"/>
      <c r="P29" s="63"/>
      <c r="Q29" s="12"/>
      <c r="R29" s="12"/>
      <c r="S29" s="14" t="s">
        <v>139</v>
      </c>
      <c r="T29" s="62"/>
      <c r="U29" s="62"/>
      <c r="V29" s="12"/>
    </row>
    <row r="30" spans="1:23" ht="12.75" customHeight="1" thickTop="1" x14ac:dyDescent="0.2">
      <c r="A30" s="48" t="s">
        <v>5</v>
      </c>
      <c r="B30" s="15"/>
      <c r="C30" s="12"/>
      <c r="D30" s="16"/>
      <c r="E30" s="17"/>
      <c r="F30" s="17"/>
      <c r="G30" s="18" t="s">
        <v>7</v>
      </c>
      <c r="I30" s="11" t="s">
        <v>6</v>
      </c>
      <c r="J30" s="16"/>
      <c r="K30" s="16"/>
      <c r="L30" s="17"/>
      <c r="M30" s="17"/>
      <c r="N30" s="18" t="s">
        <v>7</v>
      </c>
      <c r="P30" s="11" t="s">
        <v>6</v>
      </c>
      <c r="Q30" s="16"/>
      <c r="R30" s="16"/>
      <c r="S30" s="17"/>
      <c r="T30" s="17"/>
      <c r="U30" s="18" t="s">
        <v>7</v>
      </c>
      <c r="V30" s="16"/>
    </row>
    <row r="31" spans="1:23" ht="12.75" customHeight="1" x14ac:dyDescent="0.2">
      <c r="A31" s="49" t="s">
        <v>8</v>
      </c>
      <c r="B31" s="19"/>
      <c r="C31" s="19" t="s">
        <v>9</v>
      </c>
      <c r="D31" s="21"/>
      <c r="E31" s="20" t="s">
        <v>10</v>
      </c>
      <c r="F31" s="21"/>
      <c r="G31" s="20" t="s">
        <v>12</v>
      </c>
      <c r="I31" s="20" t="s">
        <v>11</v>
      </c>
      <c r="J31" s="22"/>
      <c r="K31" s="21"/>
      <c r="L31" s="20" t="s">
        <v>10</v>
      </c>
      <c r="M31" s="21"/>
      <c r="N31" s="20" t="s">
        <v>12</v>
      </c>
      <c r="P31" s="20" t="s">
        <v>11</v>
      </c>
      <c r="Q31" s="22"/>
      <c r="R31" s="21"/>
      <c r="S31" s="20" t="s">
        <v>10</v>
      </c>
      <c r="T31" s="21"/>
      <c r="U31" s="20" t="s">
        <v>12</v>
      </c>
      <c r="V31" s="22"/>
    </row>
    <row r="32" spans="1:23" s="12" customFormat="1" ht="12.75" customHeight="1" x14ac:dyDescent="0.2">
      <c r="A32" s="11" t="s">
        <v>38</v>
      </c>
      <c r="B32" s="5"/>
      <c r="C32" s="54" t="s">
        <v>39</v>
      </c>
      <c r="D32" s="54"/>
      <c r="E32" s="56">
        <v>7</v>
      </c>
      <c r="G32" s="25">
        <v>19838</v>
      </c>
      <c r="H32" s="27"/>
      <c r="I32" s="59">
        <v>0</v>
      </c>
      <c r="J32" s="22"/>
      <c r="K32" s="54"/>
      <c r="L32" s="56">
        <v>29</v>
      </c>
      <c r="N32" s="25">
        <v>86138.5</v>
      </c>
      <c r="O32" s="27"/>
      <c r="P32" s="59">
        <v>0</v>
      </c>
      <c r="Q32" s="22"/>
      <c r="R32" s="54"/>
      <c r="S32" s="60">
        <v>0</v>
      </c>
      <c r="U32" s="60">
        <v>0</v>
      </c>
      <c r="V32" s="22"/>
      <c r="W32"/>
    </row>
    <row r="33" spans="1:23" s="12" customFormat="1" ht="12.75" customHeight="1" x14ac:dyDescent="0.2">
      <c r="A33" s="11" t="s">
        <v>40</v>
      </c>
      <c r="B33" s="5"/>
      <c r="C33" s="54" t="s">
        <v>41</v>
      </c>
      <c r="D33" s="54"/>
      <c r="E33" s="56">
        <v>6</v>
      </c>
      <c r="G33" s="25">
        <v>13805</v>
      </c>
      <c r="H33" s="27"/>
      <c r="I33" s="59">
        <v>0</v>
      </c>
      <c r="J33" s="22"/>
      <c r="K33" s="54"/>
      <c r="L33" s="56">
        <v>13</v>
      </c>
      <c r="N33" s="25">
        <v>45887.5</v>
      </c>
      <c r="O33" s="27"/>
      <c r="P33" s="59">
        <v>0</v>
      </c>
      <c r="Q33" s="22"/>
      <c r="R33" s="54"/>
      <c r="S33" s="60">
        <v>0</v>
      </c>
      <c r="U33" s="60">
        <v>0</v>
      </c>
      <c r="V33" s="22"/>
      <c r="W33"/>
    </row>
    <row r="34" spans="1:23" s="12" customFormat="1" ht="12.75" customHeight="1" x14ac:dyDescent="0.2">
      <c r="A34" s="11" t="s">
        <v>42</v>
      </c>
      <c r="B34" s="5"/>
      <c r="C34" s="54" t="s">
        <v>43</v>
      </c>
      <c r="D34" s="54"/>
      <c r="E34" s="56">
        <v>82</v>
      </c>
      <c r="G34" s="25">
        <v>87448</v>
      </c>
      <c r="H34" s="27"/>
      <c r="I34" s="59">
        <v>0</v>
      </c>
      <c r="J34" s="22"/>
      <c r="K34" s="54"/>
      <c r="L34" s="56">
        <v>79</v>
      </c>
      <c r="N34" s="25">
        <v>170720.1</v>
      </c>
      <c r="O34" s="27"/>
      <c r="P34" s="59">
        <v>0</v>
      </c>
      <c r="Q34" s="22"/>
      <c r="R34" s="54"/>
      <c r="S34" s="12">
        <v>2</v>
      </c>
      <c r="U34" s="60">
        <v>5188</v>
      </c>
      <c r="V34" s="22"/>
      <c r="W34"/>
    </row>
    <row r="35" spans="1:23" s="12" customFormat="1" ht="12.75" customHeight="1" x14ac:dyDescent="0.2">
      <c r="A35" s="11" t="s">
        <v>44</v>
      </c>
      <c r="B35" s="5"/>
      <c r="C35" s="54" t="s">
        <v>45</v>
      </c>
      <c r="D35" s="54"/>
      <c r="E35" s="56">
        <v>55</v>
      </c>
      <c r="G35" s="25">
        <v>90896.2</v>
      </c>
      <c r="H35" s="27"/>
      <c r="I35" s="59">
        <v>0</v>
      </c>
      <c r="J35" s="22"/>
      <c r="K35" s="54"/>
      <c r="L35" s="56">
        <v>19</v>
      </c>
      <c r="N35" s="25">
        <v>45935</v>
      </c>
      <c r="O35" s="27"/>
      <c r="P35" s="59">
        <v>0</v>
      </c>
      <c r="Q35" s="22"/>
      <c r="R35" s="54"/>
      <c r="S35" s="12">
        <v>2</v>
      </c>
      <c r="U35" s="60">
        <v>8820</v>
      </c>
      <c r="V35" s="22"/>
      <c r="W35"/>
    </row>
    <row r="36" spans="1:23" s="12" customFormat="1" ht="12.75" customHeight="1" x14ac:dyDescent="0.2">
      <c r="A36" s="11" t="s">
        <v>46</v>
      </c>
      <c r="B36" s="5"/>
      <c r="C36" s="54" t="s">
        <v>47</v>
      </c>
      <c r="D36" s="54"/>
      <c r="E36" s="56">
        <v>12</v>
      </c>
      <c r="G36" s="25">
        <v>36187.199999999997</v>
      </c>
      <c r="H36" s="27"/>
      <c r="I36" s="59">
        <v>0</v>
      </c>
      <c r="J36" s="22"/>
      <c r="K36" s="54"/>
      <c r="L36" s="56">
        <v>5</v>
      </c>
      <c r="N36" s="25">
        <v>10619</v>
      </c>
      <c r="O36" s="27"/>
      <c r="P36" s="59">
        <v>0</v>
      </c>
      <c r="Q36" s="22"/>
      <c r="R36" s="54"/>
      <c r="S36" s="60">
        <v>0</v>
      </c>
      <c r="U36" s="60">
        <v>0</v>
      </c>
      <c r="V36" s="22"/>
      <c r="W36"/>
    </row>
    <row r="37" spans="1:23" s="12" customFormat="1" ht="12.75" customHeight="1" x14ac:dyDescent="0.2">
      <c r="A37" s="11" t="s">
        <v>48</v>
      </c>
      <c r="B37" s="5"/>
      <c r="C37" s="54" t="s">
        <v>49</v>
      </c>
      <c r="D37" s="54"/>
      <c r="E37" s="56">
        <v>19</v>
      </c>
      <c r="G37" s="25">
        <v>33688.399999999994</v>
      </c>
      <c r="H37" s="27"/>
      <c r="I37" s="59">
        <v>0</v>
      </c>
      <c r="J37" s="22"/>
      <c r="K37" s="54"/>
      <c r="L37" s="56">
        <v>32</v>
      </c>
      <c r="N37" s="25">
        <v>75981.010000000009</v>
      </c>
      <c r="O37" s="27"/>
      <c r="P37" s="59">
        <v>0</v>
      </c>
      <c r="Q37" s="22"/>
      <c r="R37" s="54"/>
      <c r="S37" s="60">
        <v>0</v>
      </c>
      <c r="U37" s="60">
        <v>0</v>
      </c>
      <c r="V37" s="22"/>
      <c r="W37"/>
    </row>
    <row r="38" spans="1:23" s="12" customFormat="1" ht="12.75" customHeight="1" x14ac:dyDescent="0.2">
      <c r="A38" s="11" t="s">
        <v>50</v>
      </c>
      <c r="B38" s="5"/>
      <c r="C38" s="54" t="s">
        <v>51</v>
      </c>
      <c r="D38" s="54"/>
      <c r="E38" s="56">
        <v>25</v>
      </c>
      <c r="G38" s="59">
        <v>20221</v>
      </c>
      <c r="H38" s="27"/>
      <c r="I38" s="59">
        <v>0</v>
      </c>
      <c r="J38" s="22"/>
      <c r="K38" s="54"/>
      <c r="L38" s="56">
        <v>13</v>
      </c>
      <c r="N38" s="59">
        <v>26513.599999999999</v>
      </c>
      <c r="O38" s="27"/>
      <c r="P38" s="59">
        <v>0</v>
      </c>
      <c r="Q38" s="22"/>
      <c r="R38" s="54"/>
      <c r="S38" s="60">
        <v>0</v>
      </c>
      <c r="U38" s="60">
        <v>0</v>
      </c>
      <c r="V38" s="22"/>
      <c r="W38"/>
    </row>
    <row r="39" spans="1:23" s="12" customFormat="1" ht="12.75" customHeight="1" x14ac:dyDescent="0.2">
      <c r="A39" s="11" t="s">
        <v>53</v>
      </c>
      <c r="B39" s="5"/>
      <c r="C39" s="54" t="s">
        <v>54</v>
      </c>
      <c r="D39" s="54"/>
      <c r="E39" s="56">
        <v>39</v>
      </c>
      <c r="G39" s="25">
        <v>112787.3</v>
      </c>
      <c r="H39" s="27"/>
      <c r="I39" s="59">
        <v>0</v>
      </c>
      <c r="J39" s="22"/>
      <c r="K39" s="54"/>
      <c r="L39" s="56">
        <v>26</v>
      </c>
      <c r="N39" s="25">
        <v>103775.5</v>
      </c>
      <c r="O39" s="27"/>
      <c r="P39" s="59">
        <v>0</v>
      </c>
      <c r="Q39" s="22"/>
      <c r="R39" s="54"/>
      <c r="S39" s="60">
        <v>0</v>
      </c>
      <c r="U39" s="60">
        <v>0</v>
      </c>
      <c r="V39" s="22"/>
      <c r="W39"/>
    </row>
    <row r="40" spans="1:23" ht="12.75" customHeight="1" x14ac:dyDescent="0.2">
      <c r="A40" s="50" t="s">
        <v>129</v>
      </c>
      <c r="B40" s="35"/>
      <c r="C40" s="36"/>
      <c r="D40" s="37"/>
      <c r="E40" s="38"/>
      <c r="F40" s="38"/>
      <c r="G40" s="38"/>
      <c r="H40" s="38"/>
      <c r="I40" s="37"/>
      <c r="J40" s="37"/>
      <c r="K40" s="37"/>
      <c r="L40" s="38"/>
      <c r="M40" s="38"/>
      <c r="N40" s="38"/>
      <c r="O40" s="38"/>
      <c r="P40" s="37"/>
      <c r="Q40" s="37"/>
      <c r="R40" s="37"/>
      <c r="S40" s="38"/>
      <c r="T40" s="38"/>
      <c r="U40" s="38"/>
      <c r="V40" s="37"/>
    </row>
    <row r="41" spans="1:23" x14ac:dyDescent="0.2">
      <c r="A41" s="51" t="s">
        <v>136</v>
      </c>
      <c r="B41" s="35"/>
      <c r="C41" s="36"/>
      <c r="D41" s="37"/>
      <c r="E41" s="38"/>
      <c r="F41" s="38"/>
      <c r="G41" s="38"/>
      <c r="H41" s="38"/>
      <c r="I41" s="37"/>
      <c r="J41" s="37"/>
      <c r="K41" s="37"/>
      <c r="L41" s="38"/>
      <c r="M41" s="38"/>
      <c r="N41" s="38"/>
      <c r="O41" s="38"/>
      <c r="P41" s="37"/>
      <c r="Q41" s="37"/>
      <c r="R41" s="37"/>
      <c r="S41" s="38"/>
      <c r="T41" s="38"/>
      <c r="U41" s="38"/>
      <c r="V41" s="37"/>
    </row>
    <row r="42" spans="1:23" x14ac:dyDescent="0.2">
      <c r="A42" s="51"/>
      <c r="B42" s="35"/>
      <c r="C42" s="36"/>
      <c r="D42" s="37"/>
      <c r="E42" s="38"/>
      <c r="F42" s="38"/>
      <c r="G42" s="38"/>
      <c r="H42" s="38"/>
      <c r="I42" s="37"/>
      <c r="J42" s="37"/>
      <c r="K42" s="37"/>
      <c r="L42" s="38"/>
      <c r="M42" s="38"/>
      <c r="N42" s="38"/>
      <c r="O42" s="38"/>
      <c r="P42" s="37"/>
      <c r="Q42" s="37"/>
      <c r="R42" s="37"/>
      <c r="S42" s="38"/>
      <c r="T42" s="38"/>
      <c r="U42" s="38"/>
      <c r="V42" s="37"/>
    </row>
    <row r="43" spans="1:23" ht="15.75" x14ac:dyDescent="0.25">
      <c r="A43" s="52" t="s">
        <v>52</v>
      </c>
      <c r="B43" s="10"/>
      <c r="C43" s="36"/>
      <c r="D43" s="37"/>
      <c r="E43" s="38"/>
      <c r="F43" s="38"/>
      <c r="G43" s="38"/>
      <c r="H43" s="38"/>
      <c r="I43" s="37"/>
      <c r="J43" s="37"/>
      <c r="K43" s="37"/>
      <c r="L43" s="38"/>
      <c r="M43" s="38"/>
      <c r="N43" s="38"/>
      <c r="O43" s="38"/>
      <c r="P43" s="37"/>
      <c r="Q43" s="37"/>
      <c r="R43" s="37"/>
      <c r="S43" s="38"/>
      <c r="T43" s="38"/>
      <c r="U43" s="38"/>
      <c r="V43" s="37"/>
    </row>
    <row r="44" spans="1:23" x14ac:dyDescent="0.2">
      <c r="A44" s="48"/>
      <c r="C44" s="12"/>
      <c r="D44" s="12"/>
      <c r="E44" s="13" t="s">
        <v>2</v>
      </c>
      <c r="F44" s="13"/>
      <c r="G44" s="13"/>
      <c r="H44" s="13"/>
      <c r="I44" s="61"/>
      <c r="J44" s="12"/>
      <c r="K44" s="12"/>
      <c r="L44" s="13" t="s">
        <v>3</v>
      </c>
      <c r="M44" s="13"/>
      <c r="N44" s="13"/>
      <c r="O44" s="13"/>
      <c r="P44" s="61"/>
      <c r="Q44" s="12"/>
      <c r="R44" s="12"/>
      <c r="S44" s="13" t="s">
        <v>140</v>
      </c>
      <c r="T44" s="13"/>
      <c r="U44" s="13"/>
      <c r="V44" s="12"/>
    </row>
    <row r="45" spans="1:23" ht="13.5" thickBot="1" x14ac:dyDescent="0.25">
      <c r="A45" s="48"/>
      <c r="C45" s="39"/>
      <c r="D45" s="12"/>
      <c r="E45" s="62" t="s">
        <v>4</v>
      </c>
      <c r="F45" s="62"/>
      <c r="G45" s="62"/>
      <c r="H45" s="62"/>
      <c r="I45" s="63"/>
      <c r="J45" s="12"/>
      <c r="K45" s="12"/>
      <c r="L45" s="62" t="s">
        <v>4</v>
      </c>
      <c r="M45" s="62"/>
      <c r="N45" s="62"/>
      <c r="O45" s="62"/>
      <c r="P45" s="63"/>
      <c r="Q45" s="12"/>
      <c r="R45" s="12"/>
      <c r="S45" s="14" t="s">
        <v>139</v>
      </c>
      <c r="T45" s="62"/>
      <c r="U45" s="62"/>
      <c r="V45" s="12"/>
    </row>
    <row r="46" spans="1:23" ht="12.75" customHeight="1" thickTop="1" x14ac:dyDescent="0.2">
      <c r="A46" s="48" t="s">
        <v>5</v>
      </c>
      <c r="B46" s="15"/>
      <c r="C46" s="12"/>
      <c r="D46" s="16"/>
      <c r="E46" s="17"/>
      <c r="F46" s="17"/>
      <c r="G46" s="18" t="s">
        <v>7</v>
      </c>
      <c r="I46" s="11" t="s">
        <v>6</v>
      </c>
      <c r="J46" s="16"/>
      <c r="K46" s="16"/>
      <c r="L46" s="17"/>
      <c r="M46" s="17"/>
      <c r="N46" s="18" t="s">
        <v>7</v>
      </c>
      <c r="P46" s="11" t="s">
        <v>6</v>
      </c>
      <c r="Q46" s="16"/>
      <c r="R46" s="16"/>
      <c r="S46" s="17"/>
      <c r="T46" s="17"/>
      <c r="U46" s="18" t="s">
        <v>7</v>
      </c>
      <c r="V46" s="16"/>
    </row>
    <row r="47" spans="1:23" ht="12.75" customHeight="1" x14ac:dyDescent="0.2">
      <c r="A47" s="49" t="s">
        <v>8</v>
      </c>
      <c r="B47" s="19"/>
      <c r="C47" s="40" t="s">
        <v>9</v>
      </c>
      <c r="D47" s="21"/>
      <c r="E47" s="20" t="s">
        <v>10</v>
      </c>
      <c r="F47" s="21"/>
      <c r="G47" s="20" t="s">
        <v>12</v>
      </c>
      <c r="I47" s="20" t="s">
        <v>11</v>
      </c>
      <c r="J47" s="22"/>
      <c r="K47" s="21"/>
      <c r="L47" s="20" t="s">
        <v>10</v>
      </c>
      <c r="M47" s="21"/>
      <c r="N47" s="20" t="s">
        <v>12</v>
      </c>
      <c r="P47" s="20" t="s">
        <v>11</v>
      </c>
      <c r="Q47" s="22"/>
      <c r="R47" s="21"/>
      <c r="S47" s="20" t="s">
        <v>10</v>
      </c>
      <c r="T47" s="21"/>
      <c r="U47" s="20" t="s">
        <v>12</v>
      </c>
      <c r="V47" s="22"/>
    </row>
    <row r="48" spans="1:23" s="12" customFormat="1" ht="12.75" customHeight="1" x14ac:dyDescent="0.2">
      <c r="A48" s="11" t="s">
        <v>55</v>
      </c>
      <c r="B48" s="5"/>
      <c r="C48" s="54" t="s">
        <v>56</v>
      </c>
      <c r="D48" s="54"/>
      <c r="E48" s="56">
        <v>7</v>
      </c>
      <c r="G48" s="58">
        <v>8237.4</v>
      </c>
      <c r="I48" s="59">
        <v>0</v>
      </c>
      <c r="J48" s="33"/>
      <c r="K48" s="54"/>
      <c r="L48" s="56">
        <v>8</v>
      </c>
      <c r="N48" s="58">
        <v>15213.2</v>
      </c>
      <c r="P48" s="59">
        <v>0</v>
      </c>
      <c r="Q48" s="33"/>
      <c r="R48" s="54"/>
      <c r="S48" s="60">
        <v>0</v>
      </c>
      <c r="U48" s="60">
        <v>0</v>
      </c>
      <c r="V48" s="33"/>
      <c r="W48"/>
    </row>
    <row r="49" spans="1:23" s="12" customFormat="1" ht="12.75" customHeight="1" x14ac:dyDescent="0.2">
      <c r="A49" s="11" t="s">
        <v>57</v>
      </c>
      <c r="B49" s="5"/>
      <c r="C49" s="54" t="s">
        <v>58</v>
      </c>
      <c r="D49" s="54"/>
      <c r="E49" s="56">
        <v>22</v>
      </c>
      <c r="G49" s="58">
        <v>46617</v>
      </c>
      <c r="I49" s="59">
        <v>0</v>
      </c>
      <c r="J49" s="33"/>
      <c r="K49" s="54"/>
      <c r="L49" s="56">
        <v>39</v>
      </c>
      <c r="N49" s="58">
        <v>98238</v>
      </c>
      <c r="P49" s="59">
        <v>0</v>
      </c>
      <c r="Q49" s="33"/>
      <c r="R49" s="54"/>
      <c r="S49" s="12">
        <v>1</v>
      </c>
      <c r="U49" s="60">
        <v>5934</v>
      </c>
      <c r="V49" s="33"/>
      <c r="W49"/>
    </row>
    <row r="50" spans="1:23" s="12" customFormat="1" ht="12.75" customHeight="1" x14ac:dyDescent="0.2">
      <c r="A50" s="11" t="s">
        <v>59</v>
      </c>
      <c r="B50" s="5"/>
      <c r="C50" s="54" t="s">
        <v>60</v>
      </c>
      <c r="D50" s="54"/>
      <c r="E50" s="56">
        <v>4</v>
      </c>
      <c r="G50" s="58">
        <v>12200.8</v>
      </c>
      <c r="I50" s="59">
        <v>0</v>
      </c>
      <c r="J50" s="33"/>
      <c r="K50" s="54"/>
      <c r="L50" s="56">
        <v>4</v>
      </c>
      <c r="N50" s="58">
        <v>18108</v>
      </c>
      <c r="P50" s="59">
        <v>0</v>
      </c>
      <c r="Q50" s="33"/>
      <c r="R50" s="54"/>
      <c r="S50" s="60">
        <v>0</v>
      </c>
      <c r="U50" s="60">
        <v>0</v>
      </c>
      <c r="V50" s="33"/>
      <c r="W50"/>
    </row>
    <row r="51" spans="1:23" s="12" customFormat="1" ht="12.75" customHeight="1" x14ac:dyDescent="0.2">
      <c r="A51" s="11" t="s">
        <v>61</v>
      </c>
      <c r="B51" s="5"/>
      <c r="C51" s="54" t="s">
        <v>62</v>
      </c>
      <c r="D51" s="54"/>
      <c r="E51" s="56">
        <v>28</v>
      </c>
      <c r="G51" s="58">
        <v>59764.229999999996</v>
      </c>
      <c r="I51" s="59">
        <v>0</v>
      </c>
      <c r="J51" s="33"/>
      <c r="K51" s="54"/>
      <c r="L51" s="56">
        <v>57</v>
      </c>
      <c r="N51" s="58">
        <v>117758.91</v>
      </c>
      <c r="P51" s="59">
        <v>0</v>
      </c>
      <c r="Q51" s="33"/>
      <c r="R51" s="54"/>
      <c r="S51" s="60">
        <v>0</v>
      </c>
      <c r="U51" s="60">
        <v>0</v>
      </c>
      <c r="V51" s="33"/>
      <c r="W51"/>
    </row>
    <row r="52" spans="1:23" s="12" customFormat="1" ht="12.75" customHeight="1" x14ac:dyDescent="0.2">
      <c r="A52" s="11" t="s">
        <v>96</v>
      </c>
      <c r="B52" s="5"/>
      <c r="C52" s="54" t="s">
        <v>131</v>
      </c>
      <c r="D52" s="54"/>
      <c r="E52" s="56">
        <v>4</v>
      </c>
      <c r="G52" s="58">
        <v>16330</v>
      </c>
      <c r="I52" s="59">
        <v>0</v>
      </c>
      <c r="J52" s="33"/>
      <c r="K52" s="54"/>
      <c r="L52" s="56">
        <v>6</v>
      </c>
      <c r="N52" s="58">
        <v>12377</v>
      </c>
      <c r="P52" s="59">
        <v>0</v>
      </c>
      <c r="Q52" s="33"/>
      <c r="R52" s="54"/>
      <c r="S52" s="60">
        <v>0</v>
      </c>
      <c r="U52" s="60">
        <v>0</v>
      </c>
      <c r="V52" s="33"/>
      <c r="W52"/>
    </row>
    <row r="53" spans="1:23" s="12" customFormat="1" ht="12.75" customHeight="1" x14ac:dyDescent="0.2">
      <c r="A53" s="11" t="s">
        <v>63</v>
      </c>
      <c r="B53" s="5"/>
      <c r="C53" s="54" t="s">
        <v>64</v>
      </c>
      <c r="D53" s="54"/>
      <c r="E53" s="56">
        <v>14</v>
      </c>
      <c r="G53" s="58">
        <v>31901.45</v>
      </c>
      <c r="I53" s="59">
        <v>0</v>
      </c>
      <c r="J53" s="33"/>
      <c r="K53" s="54"/>
      <c r="L53" s="56">
        <v>9</v>
      </c>
      <c r="N53" s="58">
        <v>19206.41</v>
      </c>
      <c r="P53" s="59">
        <v>0</v>
      </c>
      <c r="Q53" s="33"/>
      <c r="R53" s="54"/>
      <c r="S53" s="60">
        <v>0</v>
      </c>
      <c r="U53" s="60">
        <v>0</v>
      </c>
      <c r="V53" s="33"/>
      <c r="W53"/>
    </row>
    <row r="54" spans="1:23" s="12" customFormat="1" ht="12.75" customHeight="1" x14ac:dyDescent="0.2">
      <c r="A54" s="11" t="s">
        <v>65</v>
      </c>
      <c r="B54" s="5"/>
      <c r="C54" s="54" t="s">
        <v>66</v>
      </c>
      <c r="D54" s="54"/>
      <c r="E54" s="56">
        <v>22</v>
      </c>
      <c r="G54" s="58">
        <v>50575</v>
      </c>
      <c r="I54" s="59">
        <v>0</v>
      </c>
      <c r="J54" s="33"/>
      <c r="K54" s="54"/>
      <c r="L54" s="56">
        <v>18</v>
      </c>
      <c r="N54" s="58">
        <v>46163</v>
      </c>
      <c r="P54" s="59">
        <v>0</v>
      </c>
      <c r="Q54" s="33"/>
      <c r="R54" s="54"/>
      <c r="S54" s="60">
        <v>0</v>
      </c>
      <c r="U54" s="60">
        <v>0</v>
      </c>
      <c r="V54" s="33"/>
      <c r="W54"/>
    </row>
    <row r="55" spans="1:23" s="12" customFormat="1" ht="12.75" customHeight="1" x14ac:dyDescent="0.2">
      <c r="A55" s="11" t="s">
        <v>67</v>
      </c>
      <c r="B55" s="5"/>
      <c r="C55" s="54" t="s">
        <v>68</v>
      </c>
      <c r="D55" s="54"/>
      <c r="E55" s="56">
        <v>9</v>
      </c>
      <c r="G55" s="58">
        <v>20081.599999999999</v>
      </c>
      <c r="I55" s="59">
        <v>0</v>
      </c>
      <c r="J55" s="33"/>
      <c r="K55" s="54"/>
      <c r="L55" s="56">
        <v>14</v>
      </c>
      <c r="N55" s="58">
        <v>43046.3</v>
      </c>
      <c r="P55" s="59">
        <v>0</v>
      </c>
      <c r="Q55" s="33"/>
      <c r="R55" s="54"/>
      <c r="S55" s="60">
        <v>0</v>
      </c>
      <c r="U55" s="60">
        <v>0</v>
      </c>
      <c r="V55" s="33"/>
      <c r="W55"/>
    </row>
    <row r="56" spans="1:23" s="12" customFormat="1" ht="12.75" customHeight="1" x14ac:dyDescent="0.2">
      <c r="A56" s="11" t="s">
        <v>69</v>
      </c>
      <c r="B56" s="5"/>
      <c r="C56" s="54" t="s">
        <v>130</v>
      </c>
      <c r="D56" s="54"/>
      <c r="E56" s="56">
        <v>35</v>
      </c>
      <c r="G56" s="58">
        <v>72591.100000000006</v>
      </c>
      <c r="I56" s="59">
        <v>0</v>
      </c>
      <c r="J56" s="33"/>
      <c r="K56" s="54"/>
      <c r="L56" s="56">
        <v>46</v>
      </c>
      <c r="N56" s="58">
        <v>81519.199999999997</v>
      </c>
      <c r="P56" s="59">
        <v>0</v>
      </c>
      <c r="Q56" s="33"/>
      <c r="R56" s="54"/>
      <c r="S56" s="12">
        <v>1</v>
      </c>
      <c r="U56" s="60">
        <v>2072</v>
      </c>
      <c r="V56" s="33"/>
      <c r="W56"/>
    </row>
    <row r="57" spans="1:23" s="12" customFormat="1" ht="12.75" customHeight="1" x14ac:dyDescent="0.2">
      <c r="A57" s="11" t="s">
        <v>70</v>
      </c>
      <c r="B57" s="5"/>
      <c r="C57" s="54" t="s">
        <v>71</v>
      </c>
      <c r="D57" s="54"/>
      <c r="E57" s="56">
        <v>11</v>
      </c>
      <c r="G57" s="58">
        <v>20622</v>
      </c>
      <c r="I57" s="59">
        <v>0</v>
      </c>
      <c r="J57" s="33"/>
      <c r="K57" s="54"/>
      <c r="L57" s="56">
        <v>7</v>
      </c>
      <c r="N57" s="58">
        <v>25410</v>
      </c>
      <c r="P57" s="59">
        <v>0</v>
      </c>
      <c r="Q57" s="33"/>
      <c r="R57" s="54"/>
      <c r="S57" s="60">
        <v>0</v>
      </c>
      <c r="U57" s="60">
        <v>0</v>
      </c>
      <c r="V57" s="33"/>
      <c r="W57"/>
    </row>
    <row r="58" spans="1:23" s="12" customFormat="1" ht="12.75" customHeight="1" x14ac:dyDescent="0.2">
      <c r="A58" s="11" t="s">
        <v>72</v>
      </c>
      <c r="B58" s="5"/>
      <c r="C58" s="54" t="s">
        <v>73</v>
      </c>
      <c r="D58" s="54"/>
      <c r="E58" s="56">
        <v>15</v>
      </c>
      <c r="G58" s="58">
        <v>38015.199999999997</v>
      </c>
      <c r="I58" s="59">
        <v>0</v>
      </c>
      <c r="J58" s="33"/>
      <c r="K58" s="54"/>
      <c r="L58" s="56">
        <v>13</v>
      </c>
      <c r="N58" s="58">
        <v>32117.599999999999</v>
      </c>
      <c r="P58" s="59">
        <v>0</v>
      </c>
      <c r="Q58" s="33"/>
      <c r="R58" s="54"/>
      <c r="S58" s="60">
        <v>0</v>
      </c>
      <c r="U58" s="60">
        <v>0</v>
      </c>
      <c r="V58" s="33"/>
      <c r="W58"/>
    </row>
    <row r="59" spans="1:23" s="12" customFormat="1" ht="12.75" customHeight="1" x14ac:dyDescent="0.2">
      <c r="A59" s="11" t="s">
        <v>74</v>
      </c>
      <c r="B59" s="5"/>
      <c r="C59" s="54" t="s">
        <v>75</v>
      </c>
      <c r="D59" s="54"/>
      <c r="E59" s="56">
        <v>11</v>
      </c>
      <c r="G59" s="58">
        <v>11868</v>
      </c>
      <c r="I59" s="59">
        <v>0</v>
      </c>
      <c r="J59" s="33"/>
      <c r="K59" s="54"/>
      <c r="L59" s="56">
        <v>2</v>
      </c>
      <c r="N59" s="58">
        <v>1606</v>
      </c>
      <c r="P59" s="59">
        <v>0</v>
      </c>
      <c r="Q59" s="33"/>
      <c r="R59" s="54"/>
      <c r="S59" s="60">
        <v>0</v>
      </c>
      <c r="U59" s="60">
        <v>0</v>
      </c>
      <c r="V59" s="33"/>
      <c r="W59"/>
    </row>
    <row r="60" spans="1:23" s="12" customFormat="1" ht="12.75" customHeight="1" x14ac:dyDescent="0.2">
      <c r="A60" s="11" t="s">
        <v>76</v>
      </c>
      <c r="B60" s="5"/>
      <c r="C60" s="54" t="s">
        <v>77</v>
      </c>
      <c r="D60" s="54"/>
      <c r="E60" s="56">
        <v>6</v>
      </c>
      <c r="G60" s="58">
        <v>16562</v>
      </c>
      <c r="I60" s="59">
        <v>0</v>
      </c>
      <c r="J60" s="33"/>
      <c r="K60" s="54"/>
      <c r="L60" s="56">
        <v>8</v>
      </c>
      <c r="N60" s="58">
        <v>23174.5</v>
      </c>
      <c r="P60" s="59">
        <v>0</v>
      </c>
      <c r="Q60" s="33"/>
      <c r="R60" s="54"/>
      <c r="S60" s="60">
        <v>0</v>
      </c>
      <c r="U60" s="60">
        <v>0</v>
      </c>
      <c r="V60" s="33"/>
      <c r="W60"/>
    </row>
    <row r="61" spans="1:23" s="12" customFormat="1" ht="12.75" customHeight="1" x14ac:dyDescent="0.2">
      <c r="A61" s="11" t="s">
        <v>78</v>
      </c>
      <c r="B61" s="5"/>
      <c r="C61" s="54" t="s">
        <v>79</v>
      </c>
      <c r="D61" s="54"/>
      <c r="E61" s="56">
        <v>25</v>
      </c>
      <c r="G61" s="58">
        <v>48706.450000000004</v>
      </c>
      <c r="I61" s="59">
        <v>0</v>
      </c>
      <c r="J61" s="33"/>
      <c r="K61" s="54"/>
      <c r="L61" s="56">
        <v>24</v>
      </c>
      <c r="N61" s="58">
        <v>53182.34</v>
      </c>
      <c r="P61" s="59">
        <v>0</v>
      </c>
      <c r="Q61" s="33"/>
      <c r="R61" s="54"/>
      <c r="S61" s="60">
        <v>0</v>
      </c>
      <c r="U61" s="60">
        <v>0</v>
      </c>
      <c r="V61" s="33"/>
      <c r="W61"/>
    </row>
    <row r="62" spans="1:23" s="12" customFormat="1" ht="12.75" customHeight="1" x14ac:dyDescent="0.2">
      <c r="A62" s="11" t="s">
        <v>80</v>
      </c>
      <c r="B62" s="5"/>
      <c r="C62" s="54" t="s">
        <v>81</v>
      </c>
      <c r="D62" s="54"/>
      <c r="E62" s="56">
        <v>18</v>
      </c>
      <c r="G62" s="58">
        <v>56863</v>
      </c>
      <c r="I62" s="59">
        <v>0</v>
      </c>
      <c r="J62" s="33"/>
      <c r="K62" s="54"/>
      <c r="L62" s="56">
        <v>18</v>
      </c>
      <c r="N62" s="58">
        <v>35182</v>
      </c>
      <c r="P62" s="59">
        <v>0</v>
      </c>
      <c r="Q62" s="33"/>
      <c r="R62" s="54"/>
      <c r="S62" s="60">
        <v>0</v>
      </c>
      <c r="U62" s="60">
        <v>0</v>
      </c>
      <c r="V62" s="33"/>
      <c r="W62"/>
    </row>
    <row r="63" spans="1:23" s="12" customFormat="1" ht="12.75" customHeight="1" x14ac:dyDescent="0.2">
      <c r="A63" s="11" t="s">
        <v>82</v>
      </c>
      <c r="B63" s="5"/>
      <c r="C63" s="54" t="s">
        <v>83</v>
      </c>
      <c r="D63" s="54"/>
      <c r="E63" s="56">
        <v>48</v>
      </c>
      <c r="G63" s="58">
        <v>141448.75</v>
      </c>
      <c r="I63" s="59">
        <v>0</v>
      </c>
      <c r="J63" s="33"/>
      <c r="K63" s="54"/>
      <c r="L63" s="56">
        <v>58</v>
      </c>
      <c r="N63" s="58">
        <v>156854.75</v>
      </c>
      <c r="P63" s="59">
        <v>0</v>
      </c>
      <c r="Q63" s="33"/>
      <c r="R63" s="54"/>
      <c r="S63" s="60">
        <v>0</v>
      </c>
      <c r="U63" s="60">
        <v>0</v>
      </c>
      <c r="V63" s="33"/>
      <c r="W63"/>
    </row>
    <row r="64" spans="1:23" s="12" customFormat="1" ht="12.75" customHeight="1" x14ac:dyDescent="0.2">
      <c r="A64" s="11" t="s">
        <v>84</v>
      </c>
      <c r="B64" s="5"/>
      <c r="C64" s="54" t="s">
        <v>85</v>
      </c>
      <c r="D64" s="54"/>
      <c r="E64" s="56">
        <v>9</v>
      </c>
      <c r="G64" s="58">
        <v>9723.6</v>
      </c>
      <c r="I64" s="59">
        <v>0</v>
      </c>
      <c r="J64" s="33"/>
      <c r="K64" s="54"/>
      <c r="L64" s="56">
        <v>13</v>
      </c>
      <c r="N64" s="58">
        <v>30519.4</v>
      </c>
      <c r="P64" s="59">
        <v>0</v>
      </c>
      <c r="Q64" s="33"/>
      <c r="R64" s="54"/>
      <c r="S64" s="60">
        <v>0</v>
      </c>
      <c r="U64" s="60">
        <v>0</v>
      </c>
      <c r="V64" s="33"/>
      <c r="W64"/>
    </row>
    <row r="65" spans="1:23" s="12" customFormat="1" ht="12.75" customHeight="1" x14ac:dyDescent="0.2">
      <c r="A65" s="11" t="s">
        <v>86</v>
      </c>
      <c r="B65" s="5"/>
      <c r="C65" s="54" t="s">
        <v>87</v>
      </c>
      <c r="D65" s="54"/>
      <c r="E65" s="56">
        <v>19</v>
      </c>
      <c r="G65" s="58">
        <v>57173.47</v>
      </c>
      <c r="I65" s="59">
        <v>0</v>
      </c>
      <c r="J65" s="33"/>
      <c r="K65" s="54"/>
      <c r="L65" s="56">
        <v>23</v>
      </c>
      <c r="N65" s="58">
        <v>50440.87</v>
      </c>
      <c r="P65" s="59">
        <v>0</v>
      </c>
      <c r="Q65" s="33"/>
      <c r="R65" s="54"/>
      <c r="S65" s="60">
        <v>0</v>
      </c>
      <c r="U65" s="60">
        <v>0</v>
      </c>
      <c r="V65" s="33"/>
      <c r="W65"/>
    </row>
    <row r="66" spans="1:23" s="12" customFormat="1" ht="12.75" customHeight="1" x14ac:dyDescent="0.2">
      <c r="A66" s="11" t="s">
        <v>88</v>
      </c>
      <c r="B66" s="5"/>
      <c r="C66" s="54" t="s">
        <v>89</v>
      </c>
      <c r="D66" s="54"/>
      <c r="E66" s="56">
        <v>47</v>
      </c>
      <c r="G66" s="58">
        <v>101495</v>
      </c>
      <c r="I66" s="59">
        <v>0</v>
      </c>
      <c r="J66" s="33"/>
      <c r="K66" s="54"/>
      <c r="L66" s="56">
        <v>20</v>
      </c>
      <c r="N66" s="58">
        <v>76557</v>
      </c>
      <c r="P66" s="59">
        <v>0</v>
      </c>
      <c r="Q66" s="33"/>
      <c r="R66" s="54"/>
      <c r="S66" s="12">
        <v>2</v>
      </c>
      <c r="U66" s="60">
        <v>17574</v>
      </c>
      <c r="V66" s="33"/>
      <c r="W66"/>
    </row>
    <row r="67" spans="1:23" s="12" customFormat="1" ht="12.75" customHeight="1" x14ac:dyDescent="0.2">
      <c r="A67" s="11" t="s">
        <v>90</v>
      </c>
      <c r="B67" s="5"/>
      <c r="C67" s="54" t="s">
        <v>91</v>
      </c>
      <c r="D67" s="54"/>
      <c r="E67" s="56">
        <v>6</v>
      </c>
      <c r="G67" s="58">
        <v>12598.6</v>
      </c>
      <c r="I67" s="59">
        <v>0</v>
      </c>
      <c r="J67" s="33"/>
      <c r="K67" s="54"/>
      <c r="L67" s="56">
        <v>9</v>
      </c>
      <c r="N67" s="58">
        <v>21907.75</v>
      </c>
      <c r="P67" s="59">
        <v>0</v>
      </c>
      <c r="Q67" s="33"/>
      <c r="R67" s="54"/>
      <c r="S67" s="60">
        <v>0</v>
      </c>
      <c r="U67" s="60">
        <v>0</v>
      </c>
      <c r="V67" s="33"/>
      <c r="W67"/>
    </row>
    <row r="68" spans="1:23" s="12" customFormat="1" ht="12.75" customHeight="1" x14ac:dyDescent="0.2">
      <c r="A68" s="11" t="s">
        <v>92</v>
      </c>
      <c r="B68" s="5"/>
      <c r="C68" s="54" t="s">
        <v>93</v>
      </c>
      <c r="D68" s="54"/>
      <c r="E68" s="56">
        <v>16</v>
      </c>
      <c r="G68" s="58">
        <v>26686.48</v>
      </c>
      <c r="I68" s="59">
        <v>0</v>
      </c>
      <c r="J68" s="33"/>
      <c r="K68" s="54"/>
      <c r="L68" s="56">
        <v>8</v>
      </c>
      <c r="N68" s="58">
        <v>18506.5</v>
      </c>
      <c r="P68" s="59">
        <v>0</v>
      </c>
      <c r="Q68" s="33"/>
      <c r="R68" s="54"/>
      <c r="S68" s="12">
        <v>1</v>
      </c>
      <c r="U68" s="60">
        <v>1018.75</v>
      </c>
      <c r="V68" s="33"/>
      <c r="W68"/>
    </row>
    <row r="69" spans="1:23" s="12" customFormat="1" ht="12.75" customHeight="1" x14ac:dyDescent="0.2">
      <c r="A69" s="11" t="s">
        <v>94</v>
      </c>
      <c r="B69" s="5"/>
      <c r="C69" s="54" t="s">
        <v>95</v>
      </c>
      <c r="D69" s="54"/>
      <c r="E69" s="56">
        <v>4</v>
      </c>
      <c r="G69" s="58">
        <v>5694</v>
      </c>
      <c r="I69" s="59">
        <v>0</v>
      </c>
      <c r="J69" s="33"/>
      <c r="K69" s="54"/>
      <c r="L69" s="56">
        <v>4</v>
      </c>
      <c r="N69" s="58">
        <v>7884</v>
      </c>
      <c r="P69" s="59">
        <v>0</v>
      </c>
      <c r="Q69" s="33"/>
      <c r="R69" s="54"/>
      <c r="S69" s="60">
        <v>0</v>
      </c>
      <c r="U69" s="60">
        <v>0</v>
      </c>
      <c r="V69" s="33"/>
      <c r="W69"/>
    </row>
    <row r="70" spans="1:23" s="12" customFormat="1" ht="12.75" customHeight="1" x14ac:dyDescent="0.2">
      <c r="A70" s="11" t="s">
        <v>97</v>
      </c>
      <c r="B70" s="5"/>
      <c r="C70" s="54" t="s">
        <v>98</v>
      </c>
      <c r="D70" s="54"/>
      <c r="E70" s="56">
        <v>32</v>
      </c>
      <c r="G70" s="58">
        <v>82499.86</v>
      </c>
      <c r="I70" s="59">
        <v>0</v>
      </c>
      <c r="J70" s="33"/>
      <c r="K70" s="54"/>
      <c r="L70" s="56">
        <v>42</v>
      </c>
      <c r="N70" s="58">
        <v>138551.4</v>
      </c>
      <c r="P70" s="59">
        <v>0</v>
      </c>
      <c r="Q70" s="33"/>
      <c r="R70" s="54"/>
      <c r="S70" s="12">
        <v>1</v>
      </c>
      <c r="U70" s="60">
        <v>10145</v>
      </c>
      <c r="V70" s="33"/>
      <c r="W70"/>
    </row>
    <row r="71" spans="1:23" s="12" customFormat="1" ht="12.75" customHeight="1" x14ac:dyDescent="0.2">
      <c r="A71" s="11" t="s">
        <v>99</v>
      </c>
      <c r="B71" s="5"/>
      <c r="C71" s="54" t="s">
        <v>100</v>
      </c>
      <c r="D71" s="54"/>
      <c r="E71" s="56">
        <v>20</v>
      </c>
      <c r="G71" s="58">
        <v>32026.880000000001</v>
      </c>
      <c r="I71" s="59">
        <v>0</v>
      </c>
      <c r="J71" s="33"/>
      <c r="K71" s="54"/>
      <c r="L71" s="56">
        <v>4</v>
      </c>
      <c r="N71" s="58">
        <v>14434</v>
      </c>
      <c r="P71" s="59">
        <v>0</v>
      </c>
      <c r="Q71" s="33"/>
      <c r="R71" s="54"/>
      <c r="S71" s="60">
        <v>0</v>
      </c>
      <c r="U71" s="60">
        <v>0</v>
      </c>
      <c r="V71" s="33"/>
      <c r="W71"/>
    </row>
    <row r="72" spans="1:23" s="12" customFormat="1" ht="12.75" customHeight="1" x14ac:dyDescent="0.2">
      <c r="A72" s="11" t="s">
        <v>101</v>
      </c>
      <c r="B72" s="5"/>
      <c r="C72" s="54" t="s">
        <v>102</v>
      </c>
      <c r="D72" s="54"/>
      <c r="E72" s="56">
        <v>8</v>
      </c>
      <c r="G72" s="58">
        <v>15793</v>
      </c>
      <c r="I72" s="59">
        <v>0</v>
      </c>
      <c r="J72" s="33"/>
      <c r="K72" s="54"/>
      <c r="L72" s="56">
        <v>6</v>
      </c>
      <c r="N72" s="58">
        <v>12815</v>
      </c>
      <c r="P72" s="59">
        <v>0</v>
      </c>
      <c r="Q72" s="33"/>
      <c r="R72" s="54"/>
      <c r="S72" s="60">
        <v>0</v>
      </c>
      <c r="U72" s="60">
        <v>0</v>
      </c>
      <c r="V72" s="33"/>
      <c r="W72"/>
    </row>
    <row r="73" spans="1:23" s="12" customFormat="1" ht="12.75" customHeight="1" x14ac:dyDescent="0.2">
      <c r="A73" s="11" t="s">
        <v>103</v>
      </c>
      <c r="B73" s="5"/>
      <c r="C73" s="54" t="s">
        <v>104</v>
      </c>
      <c r="D73" s="54"/>
      <c r="E73" s="56">
        <v>13</v>
      </c>
      <c r="G73" s="58">
        <v>12468.4</v>
      </c>
      <c r="I73" s="59">
        <v>0</v>
      </c>
      <c r="J73" s="33"/>
      <c r="K73" s="54"/>
      <c r="L73" s="56">
        <v>6</v>
      </c>
      <c r="N73" s="58">
        <v>11402.6</v>
      </c>
      <c r="P73" s="59">
        <v>0</v>
      </c>
      <c r="Q73" s="33"/>
      <c r="R73" s="54"/>
      <c r="S73" s="60">
        <v>0</v>
      </c>
      <c r="U73" s="60">
        <v>0</v>
      </c>
      <c r="V73" s="33"/>
      <c r="W73"/>
    </row>
    <row r="74" spans="1:23" s="12" customFormat="1" ht="12.75" customHeight="1" x14ac:dyDescent="0.2">
      <c r="A74" s="11" t="s">
        <v>105</v>
      </c>
      <c r="B74" s="5"/>
      <c r="C74" s="54" t="s">
        <v>106</v>
      </c>
      <c r="D74" s="54"/>
      <c r="E74" s="56">
        <v>10</v>
      </c>
      <c r="F74" s="74"/>
      <c r="G74" s="58">
        <v>25461</v>
      </c>
      <c r="I74" s="59">
        <v>0</v>
      </c>
      <c r="J74" s="33"/>
      <c r="K74" s="54"/>
      <c r="L74" s="56">
        <v>6</v>
      </c>
      <c r="N74" s="58">
        <v>26091</v>
      </c>
      <c r="P74" s="59">
        <v>0</v>
      </c>
      <c r="Q74" s="33"/>
      <c r="R74" s="54"/>
      <c r="S74" s="60">
        <v>0</v>
      </c>
      <c r="U74" s="60">
        <v>0</v>
      </c>
      <c r="V74" s="33"/>
      <c r="W74"/>
    </row>
    <row r="75" spans="1:23" s="12" customFormat="1" ht="12.75" customHeight="1" x14ac:dyDescent="0.2">
      <c r="A75" s="11" t="s">
        <v>107</v>
      </c>
      <c r="B75" s="5"/>
      <c r="C75" s="54" t="s">
        <v>108</v>
      </c>
      <c r="D75" s="54"/>
      <c r="E75" s="56">
        <v>33</v>
      </c>
      <c r="F75" s="74"/>
      <c r="G75" s="58">
        <v>70604.34</v>
      </c>
      <c r="I75" s="59">
        <v>0</v>
      </c>
      <c r="J75" s="33"/>
      <c r="K75" s="54"/>
      <c r="L75" s="56">
        <v>26</v>
      </c>
      <c r="N75" s="58">
        <v>56096.399999999994</v>
      </c>
      <c r="P75" s="59">
        <v>0</v>
      </c>
      <c r="Q75" s="33"/>
      <c r="R75" s="54"/>
      <c r="S75" s="12">
        <v>1</v>
      </c>
      <c r="U75" s="60">
        <v>2119</v>
      </c>
      <c r="V75" s="33"/>
      <c r="W75"/>
    </row>
    <row r="76" spans="1:23" s="12" customFormat="1" ht="12.75" customHeight="1" x14ac:dyDescent="0.2">
      <c r="A76" s="11" t="s">
        <v>109</v>
      </c>
      <c r="B76" s="5"/>
      <c r="C76" s="54" t="s">
        <v>110</v>
      </c>
      <c r="D76" s="54"/>
      <c r="E76" s="56">
        <v>9</v>
      </c>
      <c r="F76" s="74"/>
      <c r="G76" s="55">
        <v>22793</v>
      </c>
      <c r="I76" s="59">
        <v>0</v>
      </c>
      <c r="J76" s="33"/>
      <c r="K76" s="54"/>
      <c r="L76" s="56">
        <v>9</v>
      </c>
      <c r="N76" s="55">
        <v>28210</v>
      </c>
      <c r="P76" s="59">
        <v>0</v>
      </c>
      <c r="Q76" s="33"/>
      <c r="R76" s="54"/>
      <c r="S76" s="60">
        <v>0</v>
      </c>
      <c r="U76" s="60">
        <v>0</v>
      </c>
      <c r="V76" s="33"/>
      <c r="W76"/>
    </row>
    <row r="77" spans="1:23" s="12" customFormat="1" ht="12.75" customHeight="1" x14ac:dyDescent="0.2">
      <c r="A77" s="11" t="s">
        <v>111</v>
      </c>
      <c r="B77" s="5"/>
      <c r="C77" s="54" t="s">
        <v>112</v>
      </c>
      <c r="D77" s="54"/>
      <c r="E77" s="56">
        <v>1</v>
      </c>
      <c r="G77" s="55">
        <v>2250</v>
      </c>
      <c r="I77" s="59">
        <v>0</v>
      </c>
      <c r="J77" s="33"/>
      <c r="K77" s="54"/>
      <c r="L77" s="56">
        <v>1</v>
      </c>
      <c r="N77" s="55">
        <v>1050</v>
      </c>
      <c r="P77" s="59">
        <v>0</v>
      </c>
      <c r="Q77" s="33"/>
      <c r="R77" s="54"/>
      <c r="S77" s="60">
        <v>0</v>
      </c>
      <c r="T77"/>
      <c r="U77" s="60">
        <v>0</v>
      </c>
      <c r="V77" s="33"/>
      <c r="W77"/>
    </row>
    <row r="78" spans="1:23" s="12" customFormat="1" ht="12.75" customHeight="1" x14ac:dyDescent="0.2">
      <c r="A78" s="11" t="s">
        <v>113</v>
      </c>
      <c r="B78" s="5"/>
      <c r="C78" s="54" t="s">
        <v>114</v>
      </c>
      <c r="D78" s="54"/>
      <c r="E78" s="56">
        <v>2</v>
      </c>
      <c r="G78" s="55">
        <v>3809.5</v>
      </c>
      <c r="I78" s="59">
        <v>0</v>
      </c>
      <c r="J78" s="33"/>
      <c r="K78" s="54"/>
      <c r="L78" s="56">
        <v>2</v>
      </c>
      <c r="N78" s="55">
        <v>4712</v>
      </c>
      <c r="P78" s="59">
        <v>0</v>
      </c>
      <c r="Q78" s="33"/>
      <c r="R78" s="54"/>
      <c r="S78" s="60">
        <v>0</v>
      </c>
      <c r="T78"/>
      <c r="U78" s="60">
        <v>0</v>
      </c>
      <c r="V78" s="33"/>
      <c r="W78"/>
    </row>
    <row r="79" spans="1:23" s="12" customFormat="1" ht="12.75" customHeight="1" x14ac:dyDescent="0.2">
      <c r="A79" s="11" t="s">
        <v>115</v>
      </c>
      <c r="B79" s="5"/>
      <c r="C79" s="54" t="s">
        <v>116</v>
      </c>
      <c r="D79" s="54"/>
      <c r="E79" s="56">
        <v>3</v>
      </c>
      <c r="G79" s="55">
        <v>8878</v>
      </c>
      <c r="I79" s="59">
        <v>0</v>
      </c>
      <c r="J79" s="33"/>
      <c r="K79" s="54"/>
      <c r="L79" s="56">
        <v>4</v>
      </c>
      <c r="N79" s="55">
        <v>6444</v>
      </c>
      <c r="P79" s="59">
        <v>0</v>
      </c>
      <c r="Q79" s="33"/>
      <c r="R79" s="54"/>
      <c r="S79" s="60">
        <v>0</v>
      </c>
      <c r="T79"/>
      <c r="U79" s="60">
        <v>0</v>
      </c>
      <c r="V79" s="33"/>
      <c r="W79"/>
    </row>
    <row r="80" spans="1:23" s="12" customFormat="1" ht="12.75" customHeight="1" x14ac:dyDescent="0.2">
      <c r="A80" s="11" t="s">
        <v>117</v>
      </c>
      <c r="B80" s="5"/>
      <c r="C80" s="54" t="s">
        <v>118</v>
      </c>
      <c r="D80" s="54"/>
      <c r="E80" s="56">
        <v>64</v>
      </c>
      <c r="G80" s="55">
        <v>93060.7</v>
      </c>
      <c r="I80" s="59">
        <v>0</v>
      </c>
      <c r="J80" s="33"/>
      <c r="K80" s="54"/>
      <c r="L80" s="56">
        <v>52</v>
      </c>
      <c r="N80" s="55">
        <v>99602.8</v>
      </c>
      <c r="P80" s="59">
        <v>0</v>
      </c>
      <c r="Q80" s="33"/>
      <c r="R80" s="54"/>
      <c r="S80" s="60">
        <v>0</v>
      </c>
      <c r="T80"/>
      <c r="U80" s="60">
        <v>0</v>
      </c>
      <c r="V80" s="33"/>
      <c r="W80"/>
    </row>
    <row r="81" spans="1:23" s="12" customFormat="1" ht="12.75" customHeight="1" x14ac:dyDescent="0.2">
      <c r="A81" s="11" t="s">
        <v>119</v>
      </c>
      <c r="B81" s="5"/>
      <c r="C81" s="54" t="s">
        <v>120</v>
      </c>
      <c r="D81" s="54"/>
      <c r="E81" s="56">
        <v>8</v>
      </c>
      <c r="G81" s="55">
        <v>30896</v>
      </c>
      <c r="I81" s="59">
        <v>0</v>
      </c>
      <c r="J81" s="33"/>
      <c r="K81" s="54"/>
      <c r="L81" s="56">
        <v>2</v>
      </c>
      <c r="N81" s="55">
        <v>8202</v>
      </c>
      <c r="P81" s="59">
        <v>0</v>
      </c>
      <c r="Q81" s="33"/>
      <c r="R81" s="54"/>
      <c r="S81" s="60">
        <v>0</v>
      </c>
      <c r="T81"/>
      <c r="U81" s="60">
        <v>0</v>
      </c>
      <c r="V81" s="33"/>
      <c r="W81"/>
    </row>
    <row r="82" spans="1:23" ht="12.75" customHeight="1" x14ac:dyDescent="0.2">
      <c r="A82" s="50" t="s">
        <v>129</v>
      </c>
      <c r="B82" s="35"/>
      <c r="C82" s="36"/>
      <c r="D82" s="37"/>
      <c r="E82" s="38"/>
      <c r="F82" s="38"/>
      <c r="G82" s="38"/>
      <c r="H82" s="38"/>
      <c r="I82" s="37"/>
      <c r="J82" s="37"/>
      <c r="K82" s="37"/>
      <c r="L82" s="38"/>
      <c r="M82" s="38"/>
      <c r="N82" s="38"/>
      <c r="O82" s="38"/>
      <c r="P82" s="37"/>
      <c r="Q82" s="37"/>
      <c r="R82" s="37"/>
      <c r="S82" s="38"/>
      <c r="T82" s="38"/>
      <c r="U82" s="38"/>
      <c r="V82" s="37"/>
    </row>
    <row r="83" spans="1:23" ht="12.75" customHeight="1" x14ac:dyDescent="0.2">
      <c r="A83" s="51" t="s">
        <v>136</v>
      </c>
      <c r="B83" s="35"/>
      <c r="C83" s="36"/>
      <c r="D83" s="37"/>
      <c r="E83" s="38"/>
      <c r="F83" s="38"/>
      <c r="G83" s="38"/>
      <c r="H83" s="38"/>
      <c r="I83" s="37"/>
      <c r="J83" s="37"/>
      <c r="K83" s="37"/>
      <c r="L83" s="38"/>
      <c r="M83" s="38"/>
      <c r="N83" s="38"/>
      <c r="O83" s="38"/>
      <c r="P83" s="37"/>
      <c r="Q83" s="37"/>
      <c r="R83" s="37"/>
      <c r="S83" s="38"/>
      <c r="T83" s="38"/>
      <c r="U83" s="38"/>
      <c r="V83" s="37"/>
    </row>
    <row r="84" spans="1:23" x14ac:dyDescent="0.2">
      <c r="A84" s="51"/>
      <c r="B84" s="35"/>
      <c r="C84" s="36"/>
      <c r="D84" s="37"/>
      <c r="E84" s="38"/>
      <c r="F84" s="38"/>
      <c r="G84" s="38"/>
      <c r="H84" s="38"/>
      <c r="I84" s="37"/>
      <c r="J84" s="37"/>
      <c r="K84" s="37"/>
      <c r="L84" s="38"/>
      <c r="M84" s="38"/>
      <c r="N84" s="38"/>
      <c r="O84" s="38"/>
      <c r="P84" s="37"/>
      <c r="Q84" s="37"/>
      <c r="R84" s="37"/>
      <c r="S84" s="38"/>
      <c r="T84" s="38"/>
      <c r="U84" s="38"/>
      <c r="V84" s="37"/>
    </row>
    <row r="85" spans="1:23" ht="15.75" x14ac:dyDescent="0.25">
      <c r="A85" s="52" t="s">
        <v>52</v>
      </c>
      <c r="B85" s="10"/>
      <c r="C85" s="36"/>
      <c r="D85" s="37"/>
      <c r="E85" s="38"/>
      <c r="F85" s="38"/>
      <c r="G85" s="38"/>
      <c r="H85" s="38"/>
      <c r="I85" s="37"/>
      <c r="J85" s="37"/>
      <c r="K85" s="37"/>
      <c r="L85" s="38"/>
      <c r="M85" s="38"/>
      <c r="N85" s="38"/>
      <c r="O85" s="38"/>
      <c r="P85" s="37"/>
      <c r="Q85" s="37"/>
      <c r="R85" s="37"/>
      <c r="S85" s="38"/>
      <c r="T85" s="38"/>
      <c r="U85" s="38"/>
      <c r="V85" s="37"/>
    </row>
    <row r="86" spans="1:23" x14ac:dyDescent="0.2">
      <c r="A86" s="48"/>
      <c r="C86" s="36"/>
      <c r="D86" s="37"/>
      <c r="E86" s="13" t="s">
        <v>2</v>
      </c>
      <c r="F86" s="13"/>
      <c r="G86" s="13"/>
      <c r="H86" s="13"/>
      <c r="I86" s="61"/>
      <c r="J86" s="12"/>
      <c r="K86" s="37"/>
      <c r="L86" s="13" t="s">
        <v>3</v>
      </c>
      <c r="M86" s="13"/>
      <c r="N86" s="13"/>
      <c r="O86" s="13"/>
      <c r="P86" s="61"/>
      <c r="Q86" s="12"/>
      <c r="R86" s="37"/>
      <c r="S86" s="13" t="s">
        <v>140</v>
      </c>
      <c r="T86" s="13"/>
      <c r="U86" s="13"/>
      <c r="V86" s="12"/>
    </row>
    <row r="87" spans="1:23" ht="13.5" thickBot="1" x14ac:dyDescent="0.25">
      <c r="A87" s="48"/>
      <c r="C87" s="12"/>
      <c r="D87" s="12"/>
      <c r="E87" s="62" t="s">
        <v>4</v>
      </c>
      <c r="F87" s="62"/>
      <c r="G87" s="62"/>
      <c r="H87" s="62"/>
      <c r="I87" s="63"/>
      <c r="J87" s="12"/>
      <c r="K87" s="12"/>
      <c r="L87" s="62" t="s">
        <v>4</v>
      </c>
      <c r="M87" s="62"/>
      <c r="N87" s="62"/>
      <c r="O87" s="62"/>
      <c r="P87" s="63"/>
      <c r="Q87" s="12"/>
      <c r="R87" s="12"/>
      <c r="S87" s="14" t="s">
        <v>139</v>
      </c>
      <c r="T87" s="62"/>
      <c r="U87" s="62"/>
      <c r="V87" s="12"/>
    </row>
    <row r="88" spans="1:23" ht="13.5" thickTop="1" x14ac:dyDescent="0.2">
      <c r="A88" s="48" t="s">
        <v>5</v>
      </c>
      <c r="B88" s="15"/>
      <c r="C88" s="12"/>
      <c r="D88" s="16"/>
      <c r="E88" s="17"/>
      <c r="F88" s="17"/>
      <c r="G88" s="18" t="s">
        <v>7</v>
      </c>
      <c r="I88" s="11" t="s">
        <v>6</v>
      </c>
      <c r="J88" s="16"/>
      <c r="K88" s="16"/>
      <c r="L88" s="17"/>
      <c r="M88" s="17"/>
      <c r="N88" s="18" t="s">
        <v>7</v>
      </c>
      <c r="P88" s="11" t="s">
        <v>6</v>
      </c>
      <c r="Q88" s="16"/>
      <c r="R88" s="16"/>
      <c r="S88" s="17"/>
      <c r="T88" s="17"/>
      <c r="U88" s="18" t="s">
        <v>7</v>
      </c>
      <c r="V88" s="16"/>
    </row>
    <row r="89" spans="1:23" x14ac:dyDescent="0.2">
      <c r="A89" s="49" t="s">
        <v>8</v>
      </c>
      <c r="B89" s="19"/>
      <c r="C89" s="19" t="s">
        <v>9</v>
      </c>
      <c r="D89" s="21"/>
      <c r="E89" s="20" t="s">
        <v>10</v>
      </c>
      <c r="F89" s="21"/>
      <c r="G89" s="20" t="s">
        <v>12</v>
      </c>
      <c r="I89" s="20" t="s">
        <v>11</v>
      </c>
      <c r="J89" s="22"/>
      <c r="K89" s="21"/>
      <c r="L89" s="20" t="s">
        <v>10</v>
      </c>
      <c r="M89" s="21"/>
      <c r="N89" s="20" t="s">
        <v>12</v>
      </c>
      <c r="P89" s="20" t="s">
        <v>11</v>
      </c>
      <c r="Q89" s="22"/>
      <c r="R89" s="21"/>
      <c r="S89" s="20" t="s">
        <v>10</v>
      </c>
      <c r="T89" s="21"/>
      <c r="U89" s="20" t="s">
        <v>12</v>
      </c>
      <c r="V89" s="22"/>
    </row>
    <row r="90" spans="1:23" x14ac:dyDescent="0.2">
      <c r="A90" s="11" t="s">
        <v>121</v>
      </c>
      <c r="C90" s="54" t="s">
        <v>122</v>
      </c>
      <c r="D90" s="54"/>
      <c r="E90" s="56">
        <v>17</v>
      </c>
      <c r="F90" s="12"/>
      <c r="G90" s="55">
        <v>36320.449999999997</v>
      </c>
      <c r="H90" s="12"/>
      <c r="I90" s="59">
        <v>0</v>
      </c>
      <c r="J90" s="33"/>
      <c r="K90" s="54"/>
      <c r="L90" s="56">
        <v>17</v>
      </c>
      <c r="M90" s="12"/>
      <c r="N90" s="55">
        <v>47470.2</v>
      </c>
      <c r="O90" s="12"/>
      <c r="P90" s="59">
        <v>0</v>
      </c>
      <c r="Q90" s="33"/>
      <c r="R90" s="54"/>
      <c r="S90" s="60">
        <v>0</v>
      </c>
      <c r="U90" s="60">
        <v>0</v>
      </c>
      <c r="V90" s="33"/>
    </row>
    <row r="91" spans="1:23" x14ac:dyDescent="0.2">
      <c r="A91" s="11" t="s">
        <v>123</v>
      </c>
      <c r="C91" s="54" t="s">
        <v>124</v>
      </c>
      <c r="D91" s="54"/>
      <c r="E91" s="56">
        <v>27</v>
      </c>
      <c r="F91" s="12"/>
      <c r="G91" s="55">
        <v>35336</v>
      </c>
      <c r="H91" s="12"/>
      <c r="I91" s="59">
        <v>0</v>
      </c>
      <c r="J91" s="33"/>
      <c r="K91" s="54"/>
      <c r="L91" s="56">
        <v>36</v>
      </c>
      <c r="M91" s="12"/>
      <c r="N91" s="55">
        <v>61082</v>
      </c>
      <c r="O91" s="12"/>
      <c r="P91" s="59">
        <v>0</v>
      </c>
      <c r="Q91" s="33"/>
      <c r="R91" s="54"/>
      <c r="S91" s="12">
        <v>1</v>
      </c>
      <c r="U91" s="60">
        <v>2100</v>
      </c>
      <c r="V91" s="33"/>
    </row>
    <row r="92" spans="1:23" ht="12.75" customHeight="1" x14ac:dyDescent="0.2">
      <c r="A92" s="11" t="s">
        <v>125</v>
      </c>
      <c r="C92" s="54" t="s">
        <v>126</v>
      </c>
      <c r="D92" s="54"/>
      <c r="E92" s="56">
        <v>14</v>
      </c>
      <c r="F92" s="12"/>
      <c r="G92" s="55">
        <v>22484</v>
      </c>
      <c r="H92" s="12"/>
      <c r="I92" s="59">
        <v>0</v>
      </c>
      <c r="J92" s="33"/>
      <c r="K92" s="54"/>
      <c r="L92" s="56">
        <v>3</v>
      </c>
      <c r="M92" s="12"/>
      <c r="N92" s="55">
        <v>4964</v>
      </c>
      <c r="O92" s="12"/>
      <c r="P92" s="59">
        <v>0</v>
      </c>
      <c r="Q92" s="33"/>
      <c r="R92" s="54"/>
      <c r="S92" s="60">
        <v>0</v>
      </c>
      <c r="U92" s="60">
        <v>0</v>
      </c>
      <c r="V92" s="33"/>
    </row>
    <row r="93" spans="1:23" ht="12.75" customHeight="1" x14ac:dyDescent="0.2">
      <c r="D93" s="54"/>
      <c r="E93" s="56"/>
      <c r="F93" s="12"/>
      <c r="G93" s="55"/>
      <c r="H93" s="12"/>
      <c r="I93" s="59"/>
      <c r="J93" s="33"/>
      <c r="K93" s="54"/>
      <c r="L93" s="56"/>
      <c r="M93" s="12"/>
      <c r="N93" s="55"/>
      <c r="O93" s="12"/>
      <c r="P93" s="59"/>
      <c r="Q93" s="33"/>
      <c r="R93" s="54"/>
      <c r="S93" s="56"/>
      <c r="T93" s="12"/>
      <c r="U93" s="55"/>
      <c r="V93" s="33"/>
    </row>
    <row r="94" spans="1:23" ht="12.75" customHeight="1" x14ac:dyDescent="0.2">
      <c r="A94" s="48"/>
      <c r="C94" s="12"/>
      <c r="D94" s="34"/>
      <c r="I94" s="25"/>
      <c r="J94" s="26"/>
      <c r="K94" s="34"/>
      <c r="P94" s="25"/>
      <c r="Q94" s="26"/>
      <c r="R94" s="34"/>
      <c r="V94" s="33"/>
    </row>
    <row r="95" spans="1:23" ht="12.75" customHeight="1" x14ac:dyDescent="0.2">
      <c r="A95" s="48"/>
      <c r="C95" s="28" t="s">
        <v>127</v>
      </c>
      <c r="D95" s="34"/>
      <c r="E95" s="41">
        <f>SUBTOTAL(9,E30:E93)</f>
        <v>886</v>
      </c>
      <c r="F95" s="41"/>
      <c r="G95" s="30">
        <f>SUBTOTAL(9,G30:G93)</f>
        <v>1775307.3599999999</v>
      </c>
      <c r="H95" s="41"/>
      <c r="I95" s="30">
        <f>SUBTOTAL(9,I30:I93)</f>
        <v>0</v>
      </c>
      <c r="J95" s="32"/>
      <c r="K95" s="34"/>
      <c r="L95" s="41">
        <f>SUBTOTAL(9,L30:L93)</f>
        <v>840</v>
      </c>
      <c r="M95" s="41"/>
      <c r="N95" s="30">
        <f>SUBTOTAL(9,N30:N93)</f>
        <v>2071670.34</v>
      </c>
      <c r="O95" s="41"/>
      <c r="P95" s="30">
        <f>SUBTOTAL(9,P30:P93)</f>
        <v>0</v>
      </c>
      <c r="Q95" s="32"/>
      <c r="R95" s="34"/>
      <c r="S95" s="41">
        <f>SUBTOTAL(9,S30:S93)</f>
        <v>12</v>
      </c>
      <c r="T95" s="41"/>
      <c r="U95" s="30">
        <f>SUBTOTAL(9,U30:U93)</f>
        <v>54970.75</v>
      </c>
      <c r="V95" s="33"/>
    </row>
    <row r="96" spans="1:23" ht="12.75" customHeight="1" x14ac:dyDescent="0.2"/>
    <row r="97" spans="1:22" x14ac:dyDescent="0.2">
      <c r="A97" s="48"/>
      <c r="C97" s="42"/>
      <c r="D97" s="38"/>
      <c r="E97" s="43"/>
      <c r="F97" s="43"/>
      <c r="G97" s="43"/>
      <c r="H97" s="43"/>
      <c r="I97" s="31"/>
      <c r="J97" s="47"/>
      <c r="K97" s="38"/>
      <c r="L97" s="43"/>
      <c r="M97" s="43"/>
      <c r="N97" s="43"/>
      <c r="O97" s="43"/>
      <c r="P97" s="31"/>
      <c r="Q97" s="47"/>
      <c r="R97" s="38"/>
      <c r="S97" s="43"/>
      <c r="T97" s="43"/>
      <c r="U97" s="43"/>
      <c r="V97" s="47"/>
    </row>
    <row r="98" spans="1:22" ht="15.75" x14ac:dyDescent="0.25">
      <c r="A98" s="69" t="s">
        <v>279</v>
      </c>
      <c r="B98" s="16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</row>
    <row r="99" spans="1:22" x14ac:dyDescent="0.2">
      <c r="A99" s="12"/>
      <c r="B99" s="12"/>
      <c r="E99" s="13" t="s">
        <v>2</v>
      </c>
      <c r="F99" s="13"/>
      <c r="G99" s="13"/>
      <c r="H99" s="13"/>
      <c r="I99" s="61"/>
      <c r="J99" s="12"/>
      <c r="K99" s="12"/>
      <c r="L99" s="13" t="s">
        <v>3</v>
      </c>
      <c r="M99" s="13"/>
      <c r="N99" s="13"/>
      <c r="O99" s="13"/>
      <c r="P99" s="61"/>
      <c r="Q99" s="12"/>
      <c r="R99" s="12"/>
      <c r="S99" s="13" t="s">
        <v>140</v>
      </c>
      <c r="T99" s="13"/>
      <c r="U99" s="13"/>
      <c r="V99" s="12"/>
    </row>
    <row r="100" spans="1:22" ht="13.5" thickBot="1" x14ac:dyDescent="0.25">
      <c r="A100" s="12"/>
      <c r="B100" s="70"/>
      <c r="C100" s="28"/>
      <c r="D100" s="44"/>
      <c r="E100" s="62" t="s">
        <v>4</v>
      </c>
      <c r="F100" s="62"/>
      <c r="G100" s="62"/>
      <c r="H100" s="62"/>
      <c r="I100" s="63"/>
      <c r="J100" s="12"/>
      <c r="K100" s="12"/>
      <c r="L100" s="62" t="s">
        <v>4</v>
      </c>
      <c r="M100" s="62"/>
      <c r="N100" s="62"/>
      <c r="O100" s="62"/>
      <c r="P100" s="63"/>
      <c r="Q100" s="12"/>
      <c r="R100" s="12"/>
      <c r="S100" s="14" t="s">
        <v>139</v>
      </c>
      <c r="T100" s="62"/>
      <c r="U100" s="62"/>
      <c r="V100" s="12"/>
    </row>
    <row r="101" spans="1:22" ht="13.5" thickTop="1" x14ac:dyDescent="0.2">
      <c r="A101" s="12"/>
      <c r="B101" s="71"/>
      <c r="C101" s="65"/>
      <c r="D101" s="65"/>
      <c r="E101" s="17"/>
      <c r="F101" s="17"/>
      <c r="G101" s="18" t="s">
        <v>7</v>
      </c>
      <c r="I101" s="11" t="s">
        <v>6</v>
      </c>
      <c r="J101" s="16"/>
      <c r="K101" s="16"/>
      <c r="L101" s="17"/>
      <c r="M101" s="17"/>
      <c r="N101" s="18" t="s">
        <v>7</v>
      </c>
      <c r="P101" s="11" t="s">
        <v>6</v>
      </c>
      <c r="Q101" s="16"/>
      <c r="R101" s="16"/>
      <c r="S101" s="17"/>
      <c r="T101" s="17"/>
      <c r="U101" s="18" t="s">
        <v>7</v>
      </c>
      <c r="V101" s="16"/>
    </row>
    <row r="102" spans="1:22" x14ac:dyDescent="0.2">
      <c r="A102" s="77" t="s">
        <v>5</v>
      </c>
      <c r="B102" s="15"/>
      <c r="C102" s="12"/>
      <c r="E102" s="20" t="s">
        <v>10</v>
      </c>
      <c r="F102" s="21"/>
      <c r="G102" s="20" t="s">
        <v>12</v>
      </c>
      <c r="I102" s="20" t="s">
        <v>11</v>
      </c>
      <c r="J102" s="22"/>
      <c r="K102" s="21"/>
      <c r="L102" s="20" t="s">
        <v>10</v>
      </c>
      <c r="M102" s="21"/>
      <c r="N102" s="20" t="s">
        <v>12</v>
      </c>
      <c r="P102" s="20" t="s">
        <v>11</v>
      </c>
      <c r="Q102" s="22"/>
      <c r="R102" s="21"/>
      <c r="S102" s="20" t="s">
        <v>10</v>
      </c>
      <c r="T102" s="21"/>
      <c r="U102" s="20" t="s">
        <v>12</v>
      </c>
      <c r="V102" s="22"/>
    </row>
    <row r="103" spans="1:22" x14ac:dyDescent="0.2">
      <c r="A103" s="78" t="s">
        <v>8</v>
      </c>
      <c r="B103" s="19"/>
      <c r="C103" s="40" t="s">
        <v>9</v>
      </c>
      <c r="E103" s="59">
        <v>0</v>
      </c>
      <c r="G103" s="59">
        <v>0</v>
      </c>
      <c r="I103" s="59">
        <v>0</v>
      </c>
      <c r="J103" s="22"/>
      <c r="L103" s="59">
        <v>0</v>
      </c>
      <c r="N103" s="59">
        <v>0</v>
      </c>
      <c r="P103" s="59">
        <v>0</v>
      </c>
      <c r="Q103" s="22"/>
      <c r="V103" s="22"/>
    </row>
    <row r="104" spans="1:22" x14ac:dyDescent="0.2">
      <c r="A104" s="79" t="s">
        <v>143</v>
      </c>
      <c r="C104" s="12" t="s">
        <v>144</v>
      </c>
      <c r="E104" s="59">
        <v>0</v>
      </c>
      <c r="G104" s="59">
        <v>0</v>
      </c>
      <c r="I104" s="59">
        <v>0</v>
      </c>
      <c r="J104" s="22"/>
      <c r="L104" s="59">
        <v>0</v>
      </c>
      <c r="N104" s="59">
        <v>0</v>
      </c>
      <c r="P104" s="59">
        <v>0</v>
      </c>
      <c r="Q104" s="22"/>
      <c r="S104" s="60">
        <v>0</v>
      </c>
      <c r="U104" s="60">
        <v>0</v>
      </c>
      <c r="V104" s="22"/>
    </row>
    <row r="105" spans="1:22" x14ac:dyDescent="0.2">
      <c r="A105" s="79" t="s">
        <v>145</v>
      </c>
      <c r="C105" s="12" t="s">
        <v>146</v>
      </c>
      <c r="E105" s="59">
        <v>0</v>
      </c>
      <c r="G105" s="59">
        <v>0</v>
      </c>
      <c r="I105" s="59">
        <v>0</v>
      </c>
      <c r="J105" s="22"/>
      <c r="L105" s="59">
        <v>0</v>
      </c>
      <c r="N105" s="59">
        <v>0</v>
      </c>
      <c r="P105" s="59">
        <v>0</v>
      </c>
      <c r="Q105" s="22"/>
      <c r="S105" s="12">
        <v>1</v>
      </c>
      <c r="U105" s="60">
        <v>13789</v>
      </c>
      <c r="V105" s="22"/>
    </row>
    <row r="106" spans="1:22" x14ac:dyDescent="0.2">
      <c r="A106" s="79" t="s">
        <v>147</v>
      </c>
      <c r="C106" s="12" t="s">
        <v>148</v>
      </c>
      <c r="E106" s="59">
        <v>0</v>
      </c>
      <c r="G106" s="59">
        <v>0</v>
      </c>
      <c r="I106" s="59">
        <v>0</v>
      </c>
      <c r="J106" s="22"/>
      <c r="L106" s="59">
        <v>0</v>
      </c>
      <c r="N106" s="59">
        <v>0</v>
      </c>
      <c r="P106" s="59">
        <v>0</v>
      </c>
      <c r="Q106" s="22"/>
      <c r="S106" s="12">
        <v>2</v>
      </c>
      <c r="U106" s="60">
        <v>43920</v>
      </c>
      <c r="V106" s="22"/>
    </row>
    <row r="107" spans="1:22" x14ac:dyDescent="0.2">
      <c r="A107" s="79" t="s">
        <v>149</v>
      </c>
      <c r="C107" s="12" t="s">
        <v>150</v>
      </c>
      <c r="E107" s="59">
        <v>0</v>
      </c>
      <c r="G107" s="59">
        <v>0</v>
      </c>
      <c r="I107" s="59">
        <v>0</v>
      </c>
      <c r="J107" s="22"/>
      <c r="L107" s="59">
        <v>0</v>
      </c>
      <c r="N107" s="59">
        <v>0</v>
      </c>
      <c r="P107" s="59">
        <v>0</v>
      </c>
      <c r="Q107" s="22"/>
      <c r="S107" s="12">
        <v>1</v>
      </c>
      <c r="U107" s="60">
        <v>21960</v>
      </c>
      <c r="V107" s="22"/>
    </row>
    <row r="108" spans="1:22" x14ac:dyDescent="0.2">
      <c r="A108" s="79" t="s">
        <v>151</v>
      </c>
      <c r="C108" s="12" t="s">
        <v>152</v>
      </c>
      <c r="E108" s="59">
        <v>0</v>
      </c>
      <c r="G108" s="59">
        <v>0</v>
      </c>
      <c r="I108" s="59">
        <v>0</v>
      </c>
      <c r="J108" s="22"/>
      <c r="L108" s="59">
        <v>0</v>
      </c>
      <c r="N108" s="59">
        <v>0</v>
      </c>
      <c r="P108" s="59">
        <v>0</v>
      </c>
      <c r="Q108" s="22"/>
      <c r="S108" s="60">
        <v>0</v>
      </c>
      <c r="U108" s="60">
        <v>0</v>
      </c>
      <c r="V108" s="22"/>
    </row>
    <row r="109" spans="1:22" x14ac:dyDescent="0.2">
      <c r="A109" s="79" t="s">
        <v>153</v>
      </c>
      <c r="C109" s="12" t="s">
        <v>154</v>
      </c>
      <c r="E109" s="59">
        <v>0</v>
      </c>
      <c r="G109" s="59">
        <v>0</v>
      </c>
      <c r="I109" s="59">
        <v>0</v>
      </c>
      <c r="J109" s="22"/>
      <c r="L109" s="59">
        <v>0</v>
      </c>
      <c r="N109" s="59">
        <v>0</v>
      </c>
      <c r="P109" s="59">
        <v>0</v>
      </c>
      <c r="Q109" s="22"/>
      <c r="S109" s="60">
        <v>0</v>
      </c>
      <c r="U109" s="60">
        <v>0</v>
      </c>
      <c r="V109" s="22"/>
    </row>
    <row r="110" spans="1:22" x14ac:dyDescent="0.2">
      <c r="A110" s="79" t="s">
        <v>155</v>
      </c>
      <c r="C110" s="12" t="s">
        <v>156</v>
      </c>
      <c r="E110" s="59">
        <v>0</v>
      </c>
      <c r="G110" s="59">
        <v>0</v>
      </c>
      <c r="I110" s="59">
        <v>0</v>
      </c>
      <c r="J110" s="22"/>
      <c r="L110" s="59">
        <v>0</v>
      </c>
      <c r="N110" s="59">
        <v>0</v>
      </c>
      <c r="P110" s="59">
        <v>0</v>
      </c>
      <c r="Q110" s="22"/>
      <c r="S110" s="12">
        <v>1</v>
      </c>
      <c r="U110" s="60">
        <v>21960</v>
      </c>
      <c r="V110" s="22"/>
    </row>
    <row r="111" spans="1:22" x14ac:dyDescent="0.2">
      <c r="A111" s="79" t="s">
        <v>157</v>
      </c>
      <c r="C111" s="12" t="s">
        <v>158</v>
      </c>
      <c r="E111" s="59">
        <v>0</v>
      </c>
      <c r="G111" s="59">
        <v>0</v>
      </c>
      <c r="I111" s="59">
        <v>0</v>
      </c>
      <c r="J111" s="22"/>
      <c r="L111" s="59">
        <v>0</v>
      </c>
      <c r="N111" s="59">
        <v>0</v>
      </c>
      <c r="P111" s="59">
        <v>0</v>
      </c>
      <c r="Q111" s="22"/>
      <c r="S111" s="60">
        <v>0</v>
      </c>
      <c r="U111" s="60">
        <v>0</v>
      </c>
      <c r="V111" s="22"/>
    </row>
    <row r="112" spans="1:22" x14ac:dyDescent="0.2">
      <c r="A112" s="79" t="s">
        <v>159</v>
      </c>
      <c r="C112" s="12" t="s">
        <v>160</v>
      </c>
      <c r="E112" s="59">
        <v>0</v>
      </c>
      <c r="G112" s="59">
        <v>0</v>
      </c>
      <c r="I112" s="59">
        <v>0</v>
      </c>
      <c r="J112" s="22"/>
      <c r="L112" s="59">
        <v>0</v>
      </c>
      <c r="N112" s="59">
        <v>0</v>
      </c>
      <c r="P112" s="59">
        <v>0</v>
      </c>
      <c r="Q112" s="22"/>
      <c r="S112" s="60">
        <v>0</v>
      </c>
      <c r="U112" s="60">
        <v>0</v>
      </c>
      <c r="V112" s="22"/>
    </row>
    <row r="113" spans="1:22" x14ac:dyDescent="0.2">
      <c r="A113" s="79" t="s">
        <v>161</v>
      </c>
      <c r="C113" s="12" t="s">
        <v>162</v>
      </c>
      <c r="E113" s="59">
        <v>0</v>
      </c>
      <c r="G113" s="59">
        <v>0</v>
      </c>
      <c r="I113" s="59">
        <v>0</v>
      </c>
      <c r="J113" s="22"/>
      <c r="L113" s="59">
        <v>0</v>
      </c>
      <c r="N113" s="59">
        <v>0</v>
      </c>
      <c r="P113" s="59">
        <v>0</v>
      </c>
      <c r="Q113" s="22"/>
      <c r="S113" s="12">
        <v>1</v>
      </c>
      <c r="U113" s="60">
        <v>15246</v>
      </c>
      <c r="V113" s="22"/>
    </row>
    <row r="114" spans="1:22" x14ac:dyDescent="0.2">
      <c r="A114" s="79" t="s">
        <v>163</v>
      </c>
      <c r="C114" s="12" t="s">
        <v>164</v>
      </c>
      <c r="E114" s="59">
        <v>0</v>
      </c>
      <c r="G114" s="59">
        <v>0</v>
      </c>
      <c r="I114" s="59">
        <v>0</v>
      </c>
      <c r="J114" s="22"/>
      <c r="L114" s="59">
        <v>0</v>
      </c>
      <c r="N114" s="59">
        <v>0</v>
      </c>
      <c r="P114" s="59">
        <v>0</v>
      </c>
      <c r="Q114" s="22"/>
      <c r="S114" s="12">
        <v>4</v>
      </c>
      <c r="U114" s="60">
        <v>57428</v>
      </c>
      <c r="V114" s="22"/>
    </row>
    <row r="115" spans="1:22" x14ac:dyDescent="0.2">
      <c r="A115" s="79" t="s">
        <v>165</v>
      </c>
      <c r="C115" s="12" t="s">
        <v>166</v>
      </c>
      <c r="E115" s="59">
        <v>0</v>
      </c>
      <c r="G115" s="59">
        <v>0</v>
      </c>
      <c r="I115" s="59">
        <v>0</v>
      </c>
      <c r="J115" s="22"/>
      <c r="L115" s="59">
        <v>0</v>
      </c>
      <c r="N115" s="59">
        <v>0</v>
      </c>
      <c r="P115" s="59">
        <v>0</v>
      </c>
      <c r="Q115" s="22"/>
      <c r="S115" s="12">
        <v>1</v>
      </c>
      <c r="U115" s="60">
        <v>21870</v>
      </c>
      <c r="V115" s="22"/>
    </row>
    <row r="116" spans="1:22" x14ac:dyDescent="0.2">
      <c r="A116" s="79" t="s">
        <v>167</v>
      </c>
      <c r="C116" s="12" t="s">
        <v>168</v>
      </c>
      <c r="E116" s="59">
        <v>0</v>
      </c>
      <c r="G116" s="59">
        <v>0</v>
      </c>
      <c r="I116" s="59">
        <v>0</v>
      </c>
      <c r="J116" s="22"/>
      <c r="L116" s="59">
        <v>0</v>
      </c>
      <c r="N116" s="59">
        <v>0</v>
      </c>
      <c r="P116" s="59">
        <v>0</v>
      </c>
      <c r="Q116" s="22"/>
      <c r="S116" s="60">
        <v>0</v>
      </c>
      <c r="U116" s="60">
        <v>0</v>
      </c>
      <c r="V116" s="22"/>
    </row>
    <row r="117" spans="1:22" x14ac:dyDescent="0.2">
      <c r="A117" s="79" t="s">
        <v>169</v>
      </c>
      <c r="C117" s="12" t="s">
        <v>170</v>
      </c>
      <c r="E117" s="59">
        <v>0</v>
      </c>
      <c r="G117" s="59">
        <v>0</v>
      </c>
      <c r="I117" s="59">
        <v>0</v>
      </c>
      <c r="J117" s="22"/>
      <c r="L117" s="59">
        <v>0</v>
      </c>
      <c r="N117" s="59">
        <v>0</v>
      </c>
      <c r="P117" s="59">
        <v>0</v>
      </c>
      <c r="Q117" s="22"/>
      <c r="S117" s="60">
        <v>0</v>
      </c>
      <c r="U117" s="60">
        <v>0</v>
      </c>
      <c r="V117" s="22"/>
    </row>
    <row r="118" spans="1:22" x14ac:dyDescent="0.2">
      <c r="A118" s="79">
        <v>501</v>
      </c>
      <c r="C118" s="12" t="s">
        <v>171</v>
      </c>
      <c r="E118" s="59">
        <v>0</v>
      </c>
      <c r="G118" s="59">
        <v>0</v>
      </c>
      <c r="I118" s="59">
        <v>0</v>
      </c>
      <c r="J118" s="22"/>
      <c r="L118" s="59">
        <v>0</v>
      </c>
      <c r="N118" s="59">
        <v>0</v>
      </c>
      <c r="P118" s="59">
        <v>0</v>
      </c>
      <c r="Q118" s="22"/>
      <c r="S118" s="60">
        <v>0</v>
      </c>
      <c r="U118" s="60">
        <v>0</v>
      </c>
      <c r="V118" s="22"/>
    </row>
    <row r="119" spans="1:22" x14ac:dyDescent="0.2">
      <c r="A119" s="79" t="s">
        <v>172</v>
      </c>
      <c r="C119" s="12" t="s">
        <v>173</v>
      </c>
      <c r="E119" s="59">
        <v>0</v>
      </c>
      <c r="G119" s="59">
        <v>0</v>
      </c>
      <c r="I119" s="59">
        <v>0</v>
      </c>
      <c r="J119" s="22"/>
      <c r="L119" s="59">
        <v>0</v>
      </c>
      <c r="N119" s="59">
        <v>0</v>
      </c>
      <c r="P119" s="59">
        <v>0</v>
      </c>
      <c r="Q119" s="22"/>
      <c r="S119" s="60">
        <v>0</v>
      </c>
      <c r="U119" s="60">
        <v>0</v>
      </c>
      <c r="V119" s="22"/>
    </row>
    <row r="120" spans="1:22" x14ac:dyDescent="0.2">
      <c r="A120" s="79" t="s">
        <v>174</v>
      </c>
      <c r="C120" s="12" t="s">
        <v>175</v>
      </c>
      <c r="E120" s="59">
        <v>0</v>
      </c>
      <c r="G120" s="59">
        <v>0</v>
      </c>
      <c r="I120" s="59">
        <v>0</v>
      </c>
      <c r="J120" s="22"/>
      <c r="L120" s="59">
        <v>0</v>
      </c>
      <c r="N120" s="59">
        <v>0</v>
      </c>
      <c r="P120" s="59">
        <v>0</v>
      </c>
      <c r="Q120" s="22"/>
      <c r="S120" s="60">
        <v>0</v>
      </c>
      <c r="U120" s="60">
        <v>0</v>
      </c>
      <c r="V120" s="22"/>
    </row>
    <row r="121" spans="1:22" x14ac:dyDescent="0.2">
      <c r="A121" s="79" t="s">
        <v>176</v>
      </c>
      <c r="C121" s="12" t="s">
        <v>177</v>
      </c>
      <c r="E121" s="59">
        <v>0</v>
      </c>
      <c r="G121" s="59">
        <v>0</v>
      </c>
      <c r="I121" s="59">
        <v>0</v>
      </c>
      <c r="J121" s="22"/>
      <c r="L121" s="59">
        <v>0</v>
      </c>
      <c r="N121" s="59">
        <v>0</v>
      </c>
      <c r="P121" s="59">
        <v>0</v>
      </c>
      <c r="Q121" s="22"/>
      <c r="S121" s="60">
        <v>0</v>
      </c>
      <c r="U121" s="60">
        <v>0</v>
      </c>
      <c r="V121" s="22"/>
    </row>
    <row r="122" spans="1:22" x14ac:dyDescent="0.2">
      <c r="A122" s="79" t="s">
        <v>178</v>
      </c>
      <c r="C122" s="12" t="s">
        <v>179</v>
      </c>
      <c r="E122" s="59">
        <v>0</v>
      </c>
      <c r="G122" s="59">
        <v>0</v>
      </c>
      <c r="I122" s="59">
        <v>0</v>
      </c>
      <c r="J122" s="22"/>
      <c r="L122" s="59">
        <v>0</v>
      </c>
      <c r="N122" s="59">
        <v>0</v>
      </c>
      <c r="P122" s="59">
        <v>0</v>
      </c>
      <c r="Q122" s="22"/>
      <c r="S122" s="60">
        <v>0</v>
      </c>
      <c r="U122" s="60">
        <v>0</v>
      </c>
      <c r="V122" s="22"/>
    </row>
    <row r="123" spans="1:22" x14ac:dyDescent="0.2">
      <c r="A123" s="79" t="s">
        <v>180</v>
      </c>
      <c r="C123" s="12" t="s">
        <v>181</v>
      </c>
      <c r="E123" s="59">
        <v>0</v>
      </c>
      <c r="G123" s="59">
        <v>0</v>
      </c>
      <c r="I123" s="59">
        <v>0</v>
      </c>
      <c r="J123" s="22"/>
      <c r="L123" s="59">
        <v>0</v>
      </c>
      <c r="N123" s="59">
        <v>0</v>
      </c>
      <c r="P123" s="59">
        <v>0</v>
      </c>
      <c r="Q123" s="22"/>
      <c r="S123" s="12">
        <v>1</v>
      </c>
      <c r="U123" s="60">
        <v>21960</v>
      </c>
      <c r="V123" s="22"/>
    </row>
    <row r="124" spans="1:22" x14ac:dyDescent="0.2">
      <c r="A124" s="28" t="s">
        <v>278</v>
      </c>
      <c r="B124" s="16"/>
    </row>
    <row r="125" spans="1:22" x14ac:dyDescent="0.2">
      <c r="A125" s="28" t="s">
        <v>136</v>
      </c>
      <c r="B125" s="73"/>
    </row>
    <row r="126" spans="1:22" ht="15.75" x14ac:dyDescent="0.25">
      <c r="A126" s="12"/>
      <c r="B126" s="72"/>
    </row>
    <row r="127" spans="1:22" ht="15.75" x14ac:dyDescent="0.25">
      <c r="A127" s="69" t="s">
        <v>280</v>
      </c>
      <c r="B127" s="16"/>
    </row>
    <row r="128" spans="1:22" ht="15.75" x14ac:dyDescent="0.25">
      <c r="A128" s="69"/>
      <c r="B128" s="16"/>
      <c r="E128" s="13" t="s">
        <v>2</v>
      </c>
      <c r="F128" s="13"/>
      <c r="G128" s="13"/>
      <c r="H128" s="13"/>
      <c r="I128" s="61"/>
      <c r="J128" s="12"/>
      <c r="K128" s="12"/>
      <c r="L128" s="13" t="s">
        <v>3</v>
      </c>
      <c r="M128" s="13"/>
      <c r="N128" s="13"/>
      <c r="O128" s="13"/>
      <c r="P128" s="61"/>
      <c r="Q128" s="12"/>
      <c r="R128" s="12"/>
      <c r="S128" s="13" t="s">
        <v>140</v>
      </c>
      <c r="T128" s="13"/>
      <c r="U128" s="13"/>
      <c r="V128" s="12"/>
    </row>
    <row r="129" spans="1:22" ht="16.5" thickBot="1" x14ac:dyDescent="0.3">
      <c r="A129" s="69"/>
      <c r="B129" s="16"/>
      <c r="E129" s="62" t="s">
        <v>4</v>
      </c>
      <c r="F129" s="62"/>
      <c r="G129" s="62"/>
      <c r="H129" s="62"/>
      <c r="I129" s="63"/>
      <c r="J129" s="12"/>
      <c r="K129" s="12"/>
      <c r="L129" s="62" t="s">
        <v>4</v>
      </c>
      <c r="M129" s="62"/>
      <c r="N129" s="62"/>
      <c r="O129" s="62"/>
      <c r="P129" s="63"/>
      <c r="Q129" s="12"/>
      <c r="R129" s="12"/>
      <c r="S129" s="14" t="s">
        <v>139</v>
      </c>
      <c r="T129" s="62"/>
      <c r="U129" s="62"/>
      <c r="V129" s="12"/>
    </row>
    <row r="130" spans="1:22" ht="13.5" thickTop="1" x14ac:dyDescent="0.2">
      <c r="A130" s="77" t="s">
        <v>5</v>
      </c>
      <c r="B130" s="15"/>
      <c r="C130" s="12"/>
      <c r="E130" s="17"/>
      <c r="F130" s="17"/>
      <c r="G130" s="18" t="s">
        <v>7</v>
      </c>
      <c r="I130" s="11" t="s">
        <v>6</v>
      </c>
      <c r="J130" s="16"/>
      <c r="K130" s="16"/>
      <c r="L130" s="17"/>
      <c r="M130" s="17"/>
      <c r="N130" s="18" t="s">
        <v>7</v>
      </c>
      <c r="P130" s="11" t="s">
        <v>6</v>
      </c>
      <c r="Q130" s="16"/>
      <c r="R130" s="16"/>
      <c r="S130" s="17"/>
      <c r="T130" s="17"/>
      <c r="U130" s="18" t="s">
        <v>7</v>
      </c>
      <c r="V130" s="16"/>
    </row>
    <row r="131" spans="1:22" x14ac:dyDescent="0.2">
      <c r="A131" s="78" t="s">
        <v>8</v>
      </c>
      <c r="B131" s="19"/>
      <c r="C131" s="40" t="s">
        <v>9</v>
      </c>
      <c r="E131" s="20" t="s">
        <v>10</v>
      </c>
      <c r="F131" s="21"/>
      <c r="G131" s="20" t="s">
        <v>12</v>
      </c>
      <c r="I131" s="20" t="s">
        <v>11</v>
      </c>
      <c r="J131" s="22"/>
      <c r="K131" s="21"/>
      <c r="L131" s="20" t="s">
        <v>10</v>
      </c>
      <c r="M131" s="21"/>
      <c r="N131" s="20" t="s">
        <v>12</v>
      </c>
      <c r="P131" s="20" t="s">
        <v>11</v>
      </c>
      <c r="Q131" s="22"/>
      <c r="R131" s="21"/>
      <c r="S131" s="20" t="s">
        <v>10</v>
      </c>
      <c r="T131" s="21"/>
      <c r="U131" s="20" t="s">
        <v>12</v>
      </c>
      <c r="V131" s="22"/>
    </row>
    <row r="132" spans="1:22" x14ac:dyDescent="0.2">
      <c r="A132" s="77"/>
      <c r="J132" s="22"/>
      <c r="Q132" s="22"/>
      <c r="V132" s="22"/>
    </row>
    <row r="133" spans="1:22" x14ac:dyDescent="0.2">
      <c r="A133" s="79" t="s">
        <v>182</v>
      </c>
      <c r="C133" s="12" t="s">
        <v>183</v>
      </c>
      <c r="E133" s="59">
        <v>0</v>
      </c>
      <c r="G133" s="59">
        <v>0</v>
      </c>
      <c r="I133" s="59">
        <v>0</v>
      </c>
      <c r="J133" s="22"/>
      <c r="L133" s="59">
        <v>0</v>
      </c>
      <c r="N133" s="59">
        <v>0</v>
      </c>
      <c r="P133" s="59">
        <v>0</v>
      </c>
      <c r="Q133" s="22"/>
      <c r="S133" s="60">
        <v>0</v>
      </c>
      <c r="U133" s="60">
        <v>0</v>
      </c>
      <c r="V133" s="22"/>
    </row>
    <row r="134" spans="1:22" x14ac:dyDescent="0.2">
      <c r="A134" s="79" t="s">
        <v>184</v>
      </c>
      <c r="C134" s="12" t="s">
        <v>185</v>
      </c>
      <c r="E134" s="59">
        <v>0</v>
      </c>
      <c r="G134" s="59">
        <v>0</v>
      </c>
      <c r="I134" s="59">
        <v>0</v>
      </c>
      <c r="J134" s="22"/>
      <c r="L134" s="59">
        <v>0</v>
      </c>
      <c r="N134" s="59">
        <v>0</v>
      </c>
      <c r="P134" s="59">
        <v>0</v>
      </c>
      <c r="Q134" s="22"/>
      <c r="S134" s="12">
        <v>1</v>
      </c>
      <c r="U134" s="60">
        <v>10980</v>
      </c>
      <c r="V134" s="22"/>
    </row>
    <row r="135" spans="1:22" x14ac:dyDescent="0.2">
      <c r="A135" s="79" t="s">
        <v>186</v>
      </c>
      <c r="C135" s="12" t="s">
        <v>187</v>
      </c>
      <c r="E135" s="59">
        <v>0</v>
      </c>
      <c r="G135" s="59">
        <v>0</v>
      </c>
      <c r="I135" s="59">
        <v>0</v>
      </c>
      <c r="J135" s="22"/>
      <c r="L135" s="59">
        <v>0</v>
      </c>
      <c r="N135" s="59">
        <v>0</v>
      </c>
      <c r="P135" s="59">
        <v>0</v>
      </c>
      <c r="Q135" s="22"/>
      <c r="S135" s="60">
        <v>0</v>
      </c>
      <c r="U135" s="60">
        <v>0</v>
      </c>
      <c r="V135" s="22"/>
    </row>
    <row r="136" spans="1:22" x14ac:dyDescent="0.2">
      <c r="A136" s="79" t="s">
        <v>188</v>
      </c>
      <c r="C136" s="12" t="s">
        <v>189</v>
      </c>
      <c r="E136" s="59">
        <v>0</v>
      </c>
      <c r="G136" s="59">
        <v>0</v>
      </c>
      <c r="I136" s="59">
        <v>0</v>
      </c>
      <c r="J136" s="22"/>
      <c r="L136" s="59">
        <v>0</v>
      </c>
      <c r="N136" s="59">
        <v>0</v>
      </c>
      <c r="P136" s="59">
        <v>0</v>
      </c>
      <c r="Q136" s="22"/>
      <c r="S136" s="60">
        <v>0</v>
      </c>
      <c r="U136" s="60">
        <v>0</v>
      </c>
      <c r="V136" s="22"/>
    </row>
    <row r="137" spans="1:22" x14ac:dyDescent="0.2">
      <c r="A137" s="79" t="s">
        <v>190</v>
      </c>
      <c r="C137" s="12" t="s">
        <v>191</v>
      </c>
      <c r="E137" s="59">
        <v>0</v>
      </c>
      <c r="G137" s="59">
        <v>0</v>
      </c>
      <c r="I137" s="59">
        <v>0</v>
      </c>
      <c r="J137" s="22"/>
      <c r="L137" s="59">
        <v>0</v>
      </c>
      <c r="N137" s="59">
        <v>0</v>
      </c>
      <c r="P137" s="59">
        <v>0</v>
      </c>
      <c r="Q137" s="22"/>
      <c r="S137" s="60">
        <v>0</v>
      </c>
      <c r="U137" s="60">
        <v>0</v>
      </c>
      <c r="V137" s="22"/>
    </row>
    <row r="138" spans="1:22" x14ac:dyDescent="0.2">
      <c r="A138" s="79" t="s">
        <v>192</v>
      </c>
      <c r="C138" s="12" t="s">
        <v>193</v>
      </c>
      <c r="E138" s="59">
        <v>0</v>
      </c>
      <c r="G138" s="59">
        <v>0</v>
      </c>
      <c r="I138" s="59">
        <v>0</v>
      </c>
      <c r="J138" s="22"/>
      <c r="L138" s="59">
        <v>0</v>
      </c>
      <c r="N138" s="59">
        <v>0</v>
      </c>
      <c r="P138" s="59">
        <v>0</v>
      </c>
      <c r="Q138" s="22"/>
      <c r="S138" s="60">
        <v>0</v>
      </c>
      <c r="U138" s="60">
        <v>0</v>
      </c>
      <c r="V138" s="22"/>
    </row>
    <row r="139" spans="1:22" x14ac:dyDescent="0.2">
      <c r="A139" s="79" t="s">
        <v>194</v>
      </c>
      <c r="C139" s="12" t="s">
        <v>195</v>
      </c>
      <c r="E139" s="59">
        <v>0</v>
      </c>
      <c r="G139" s="59">
        <v>0</v>
      </c>
      <c r="I139" s="59">
        <v>0</v>
      </c>
      <c r="J139" s="22"/>
      <c r="L139" s="59">
        <v>0</v>
      </c>
      <c r="N139" s="59">
        <v>0</v>
      </c>
      <c r="P139" s="59">
        <v>0</v>
      </c>
      <c r="Q139" s="22"/>
      <c r="S139" s="12">
        <v>1</v>
      </c>
      <c r="U139" s="60">
        <v>5590</v>
      </c>
      <c r="V139" s="22"/>
    </row>
    <row r="140" spans="1:22" x14ac:dyDescent="0.2">
      <c r="A140" s="79" t="s">
        <v>196</v>
      </c>
      <c r="C140" s="12" t="s">
        <v>197</v>
      </c>
      <c r="E140" s="59">
        <v>0</v>
      </c>
      <c r="G140" s="59">
        <v>0</v>
      </c>
      <c r="I140" s="59">
        <v>0</v>
      </c>
      <c r="J140" s="22"/>
      <c r="L140" s="59">
        <v>0</v>
      </c>
      <c r="N140" s="59">
        <v>0</v>
      </c>
      <c r="P140" s="59">
        <v>0</v>
      </c>
      <c r="Q140" s="22"/>
      <c r="S140" s="60">
        <v>0</v>
      </c>
      <c r="U140" s="60">
        <v>0</v>
      </c>
      <c r="V140" s="22"/>
    </row>
    <row r="141" spans="1:22" x14ac:dyDescent="0.2">
      <c r="A141" s="79" t="s">
        <v>198</v>
      </c>
      <c r="C141" s="12" t="s">
        <v>199</v>
      </c>
      <c r="E141" s="59">
        <v>0</v>
      </c>
      <c r="G141" s="59">
        <v>0</v>
      </c>
      <c r="I141" s="59">
        <v>0</v>
      </c>
      <c r="J141" s="22"/>
      <c r="L141" s="59">
        <v>0</v>
      </c>
      <c r="N141" s="59">
        <v>0</v>
      </c>
      <c r="P141" s="59">
        <v>0</v>
      </c>
      <c r="Q141" s="22"/>
      <c r="S141" s="60">
        <v>0</v>
      </c>
      <c r="U141" s="60">
        <v>0</v>
      </c>
      <c r="V141" s="22"/>
    </row>
    <row r="142" spans="1:22" x14ac:dyDescent="0.2">
      <c r="A142" s="79" t="s">
        <v>200</v>
      </c>
      <c r="C142" s="12" t="s">
        <v>201</v>
      </c>
      <c r="E142" s="59">
        <v>0</v>
      </c>
      <c r="G142" s="59">
        <v>0</v>
      </c>
      <c r="I142" s="59">
        <v>0</v>
      </c>
      <c r="J142" s="22"/>
      <c r="L142" s="59">
        <v>0</v>
      </c>
      <c r="N142" s="59">
        <v>0</v>
      </c>
      <c r="P142" s="59">
        <v>0</v>
      </c>
      <c r="Q142" s="22"/>
      <c r="S142" s="60">
        <v>0</v>
      </c>
      <c r="U142" s="60">
        <v>0</v>
      </c>
      <c r="V142" s="22"/>
    </row>
    <row r="143" spans="1:22" x14ac:dyDescent="0.2">
      <c r="A143" s="79" t="s">
        <v>202</v>
      </c>
      <c r="C143" s="12" t="s">
        <v>203</v>
      </c>
      <c r="E143" s="59">
        <v>0</v>
      </c>
      <c r="G143" s="59">
        <v>0</v>
      </c>
      <c r="I143" s="59">
        <v>0</v>
      </c>
      <c r="J143" s="22"/>
      <c r="L143" s="59">
        <v>0</v>
      </c>
      <c r="N143" s="59">
        <v>0</v>
      </c>
      <c r="P143" s="59">
        <v>0</v>
      </c>
      <c r="Q143" s="22"/>
      <c r="S143" s="12">
        <v>2</v>
      </c>
      <c r="U143" s="60">
        <v>32139</v>
      </c>
      <c r="V143" s="22"/>
    </row>
    <row r="144" spans="1:22" x14ac:dyDescent="0.2">
      <c r="A144" s="79" t="s">
        <v>204</v>
      </c>
      <c r="C144" s="12" t="s">
        <v>205</v>
      </c>
      <c r="E144" s="59">
        <v>0</v>
      </c>
      <c r="G144" s="59">
        <v>0</v>
      </c>
      <c r="I144" s="59">
        <v>0</v>
      </c>
      <c r="J144" s="22"/>
      <c r="L144" s="59">
        <v>0</v>
      </c>
      <c r="N144" s="59">
        <v>0</v>
      </c>
      <c r="P144" s="59">
        <v>0</v>
      </c>
      <c r="Q144" s="22"/>
      <c r="S144" s="60">
        <v>0</v>
      </c>
      <c r="U144" s="60">
        <v>0</v>
      </c>
      <c r="V144" s="22"/>
    </row>
    <row r="145" spans="1:22" x14ac:dyDescent="0.2">
      <c r="A145" s="79" t="s">
        <v>206</v>
      </c>
      <c r="C145" s="12" t="s">
        <v>207</v>
      </c>
      <c r="E145" s="59">
        <v>0</v>
      </c>
      <c r="G145" s="59">
        <v>0</v>
      </c>
      <c r="I145" s="59">
        <v>0</v>
      </c>
      <c r="J145" s="22"/>
      <c r="L145" s="59">
        <v>0</v>
      </c>
      <c r="N145" s="59">
        <v>0</v>
      </c>
      <c r="P145" s="59">
        <v>0</v>
      </c>
      <c r="Q145" s="22"/>
      <c r="S145" s="60">
        <v>0</v>
      </c>
      <c r="U145" s="60">
        <v>0</v>
      </c>
      <c r="V145" s="22"/>
    </row>
    <row r="146" spans="1:22" x14ac:dyDescent="0.2">
      <c r="A146" s="79" t="s">
        <v>208</v>
      </c>
      <c r="C146" s="12" t="s">
        <v>209</v>
      </c>
      <c r="E146" s="59">
        <v>0</v>
      </c>
      <c r="G146" s="59">
        <v>0</v>
      </c>
      <c r="I146" s="59">
        <v>0</v>
      </c>
      <c r="J146" s="22"/>
      <c r="L146" s="59">
        <v>0</v>
      </c>
      <c r="N146" s="59">
        <v>0</v>
      </c>
      <c r="P146" s="59">
        <v>0</v>
      </c>
      <c r="Q146" s="22"/>
      <c r="S146" s="12">
        <v>1</v>
      </c>
      <c r="U146" s="60">
        <v>21960</v>
      </c>
      <c r="V146" s="22"/>
    </row>
    <row r="147" spans="1:22" x14ac:dyDescent="0.2">
      <c r="A147" s="79" t="s">
        <v>210</v>
      </c>
      <c r="C147" s="12" t="s">
        <v>211</v>
      </c>
      <c r="E147" s="59">
        <v>0</v>
      </c>
      <c r="G147" s="59">
        <v>0</v>
      </c>
      <c r="I147" s="59">
        <v>0</v>
      </c>
      <c r="J147" s="22"/>
      <c r="L147" s="59">
        <v>0</v>
      </c>
      <c r="N147" s="59">
        <v>0</v>
      </c>
      <c r="P147" s="59">
        <v>0</v>
      </c>
      <c r="Q147" s="22"/>
      <c r="S147" s="12">
        <v>1</v>
      </c>
      <c r="U147" s="60">
        <v>18525</v>
      </c>
      <c r="V147" s="22"/>
    </row>
    <row r="148" spans="1:22" x14ac:dyDescent="0.2">
      <c r="A148" s="79" t="s">
        <v>212</v>
      </c>
      <c r="C148" s="12" t="s">
        <v>213</v>
      </c>
      <c r="E148" s="59">
        <v>0</v>
      </c>
      <c r="G148" s="59">
        <v>0</v>
      </c>
      <c r="I148" s="59">
        <v>0</v>
      </c>
      <c r="J148" s="22"/>
      <c r="L148" s="59">
        <v>0</v>
      </c>
      <c r="N148" s="59">
        <v>0</v>
      </c>
      <c r="P148" s="59">
        <v>0</v>
      </c>
      <c r="Q148" s="22"/>
      <c r="S148" s="60">
        <v>0</v>
      </c>
      <c r="U148" s="60">
        <v>0</v>
      </c>
      <c r="V148" s="22"/>
    </row>
    <row r="149" spans="1:22" x14ac:dyDescent="0.2">
      <c r="A149" s="79" t="s">
        <v>214</v>
      </c>
      <c r="C149" s="12" t="s">
        <v>215</v>
      </c>
      <c r="E149" s="59">
        <v>0</v>
      </c>
      <c r="G149" s="59">
        <v>0</v>
      </c>
      <c r="I149" s="59">
        <v>0</v>
      </c>
      <c r="J149" s="22"/>
      <c r="L149" s="59">
        <v>0</v>
      </c>
      <c r="N149" s="59">
        <v>0</v>
      </c>
      <c r="P149" s="59">
        <v>0</v>
      </c>
      <c r="Q149" s="22"/>
      <c r="S149" s="60">
        <v>0</v>
      </c>
      <c r="U149" s="60">
        <v>0</v>
      </c>
      <c r="V149" s="22"/>
    </row>
    <row r="150" spans="1:22" x14ac:dyDescent="0.2">
      <c r="A150" s="79" t="s">
        <v>216</v>
      </c>
      <c r="C150" s="12" t="s">
        <v>217</v>
      </c>
      <c r="E150" s="59">
        <v>0</v>
      </c>
      <c r="G150" s="59">
        <v>0</v>
      </c>
      <c r="I150" s="59">
        <v>0</v>
      </c>
      <c r="J150" s="22"/>
      <c r="L150" s="59">
        <v>0</v>
      </c>
      <c r="N150" s="59">
        <v>0</v>
      </c>
      <c r="P150" s="59">
        <v>0</v>
      </c>
      <c r="Q150" s="22"/>
      <c r="S150" s="60">
        <v>0</v>
      </c>
      <c r="U150" s="60">
        <v>0</v>
      </c>
      <c r="V150" s="22"/>
    </row>
    <row r="151" spans="1:22" x14ac:dyDescent="0.2">
      <c r="A151" s="79" t="s">
        <v>218</v>
      </c>
      <c r="C151" s="12" t="s">
        <v>219</v>
      </c>
      <c r="E151" s="59">
        <v>0</v>
      </c>
      <c r="G151" s="59">
        <v>0</v>
      </c>
      <c r="I151" s="59">
        <v>0</v>
      </c>
      <c r="J151" s="22"/>
      <c r="L151" s="59">
        <v>0</v>
      </c>
      <c r="N151" s="59">
        <v>0</v>
      </c>
      <c r="P151" s="59">
        <v>0</v>
      </c>
      <c r="Q151" s="22"/>
      <c r="S151" s="60">
        <v>0</v>
      </c>
      <c r="U151" s="60">
        <v>0</v>
      </c>
      <c r="V151" s="22"/>
    </row>
    <row r="152" spans="1:22" x14ac:dyDescent="0.2">
      <c r="A152" s="79" t="s">
        <v>220</v>
      </c>
      <c r="C152" s="12" t="s">
        <v>221</v>
      </c>
      <c r="E152" s="59">
        <v>0</v>
      </c>
      <c r="G152" s="59">
        <v>0</v>
      </c>
      <c r="I152" s="59">
        <v>0</v>
      </c>
      <c r="J152" s="22"/>
      <c r="L152" s="59">
        <v>0</v>
      </c>
      <c r="N152" s="59">
        <v>0</v>
      </c>
      <c r="P152" s="59">
        <v>0</v>
      </c>
      <c r="Q152" s="22"/>
      <c r="S152" s="60">
        <v>0</v>
      </c>
      <c r="U152" s="60">
        <v>0</v>
      </c>
      <c r="V152" s="22"/>
    </row>
    <row r="153" spans="1:22" x14ac:dyDescent="0.2">
      <c r="A153" s="79" t="s">
        <v>222</v>
      </c>
      <c r="C153" s="12" t="s">
        <v>223</v>
      </c>
      <c r="E153" s="59">
        <v>0</v>
      </c>
      <c r="G153" s="59">
        <v>0</v>
      </c>
      <c r="I153" s="59">
        <v>0</v>
      </c>
      <c r="J153" s="22"/>
      <c r="L153" s="59">
        <v>0</v>
      </c>
      <c r="N153" s="59">
        <v>0</v>
      </c>
      <c r="P153" s="59">
        <v>0</v>
      </c>
      <c r="Q153" s="22"/>
      <c r="S153" s="60">
        <v>0</v>
      </c>
      <c r="U153" s="60">
        <v>0</v>
      </c>
      <c r="V153" s="22"/>
    </row>
    <row r="154" spans="1:22" x14ac:dyDescent="0.2">
      <c r="A154" s="79" t="s">
        <v>224</v>
      </c>
      <c r="C154" s="12" t="s">
        <v>225</v>
      </c>
      <c r="E154" s="59">
        <v>0</v>
      </c>
      <c r="G154" s="59">
        <v>0</v>
      </c>
      <c r="I154" s="59">
        <v>0</v>
      </c>
      <c r="J154" s="22"/>
      <c r="L154" s="59">
        <v>0</v>
      </c>
      <c r="N154" s="59">
        <v>0</v>
      </c>
      <c r="P154" s="59">
        <v>0</v>
      </c>
      <c r="Q154" s="22"/>
      <c r="S154" s="60">
        <v>0</v>
      </c>
      <c r="U154" s="60">
        <v>0</v>
      </c>
      <c r="V154" s="22"/>
    </row>
    <row r="155" spans="1:22" x14ac:dyDescent="0.2">
      <c r="A155" s="79" t="s">
        <v>226</v>
      </c>
      <c r="C155" s="12" t="s">
        <v>227</v>
      </c>
      <c r="E155" s="59">
        <v>0</v>
      </c>
      <c r="G155" s="59">
        <v>0</v>
      </c>
      <c r="I155" s="59">
        <v>0</v>
      </c>
      <c r="J155" s="22"/>
      <c r="L155" s="59">
        <v>0</v>
      </c>
      <c r="N155" s="59">
        <v>0</v>
      </c>
      <c r="P155" s="59">
        <v>0</v>
      </c>
      <c r="Q155" s="22"/>
      <c r="S155" s="60">
        <v>0</v>
      </c>
      <c r="U155" s="60">
        <v>0</v>
      </c>
      <c r="V155" s="22"/>
    </row>
    <row r="156" spans="1:22" x14ac:dyDescent="0.2">
      <c r="A156" s="79" t="s">
        <v>228</v>
      </c>
      <c r="C156" s="12" t="s">
        <v>229</v>
      </c>
      <c r="E156" s="59">
        <v>0</v>
      </c>
      <c r="G156" s="59">
        <v>0</v>
      </c>
      <c r="I156" s="59">
        <v>0</v>
      </c>
      <c r="J156" s="22"/>
      <c r="L156" s="59">
        <v>0</v>
      </c>
      <c r="N156" s="59">
        <v>0</v>
      </c>
      <c r="P156" s="59">
        <v>0</v>
      </c>
      <c r="Q156" s="22"/>
      <c r="S156" s="60">
        <v>0</v>
      </c>
      <c r="U156" s="60">
        <v>0</v>
      </c>
      <c r="V156" s="22"/>
    </row>
    <row r="157" spans="1:22" x14ac:dyDescent="0.2">
      <c r="A157" s="79" t="s">
        <v>230</v>
      </c>
      <c r="C157" s="12" t="s">
        <v>231</v>
      </c>
      <c r="E157" s="59">
        <v>0</v>
      </c>
      <c r="G157" s="59">
        <v>0</v>
      </c>
      <c r="I157" s="59">
        <v>0</v>
      </c>
      <c r="J157" s="22"/>
      <c r="L157" s="59">
        <v>0</v>
      </c>
      <c r="N157" s="59">
        <v>0</v>
      </c>
      <c r="P157" s="59">
        <v>0</v>
      </c>
      <c r="Q157" s="22"/>
      <c r="S157" s="60">
        <v>0</v>
      </c>
      <c r="U157" s="60">
        <v>0</v>
      </c>
      <c r="V157" s="22"/>
    </row>
    <row r="158" spans="1:22" x14ac:dyDescent="0.2">
      <c r="A158" s="79" t="s">
        <v>232</v>
      </c>
      <c r="C158" s="12" t="s">
        <v>233</v>
      </c>
      <c r="E158" s="59">
        <v>0</v>
      </c>
      <c r="G158" s="59">
        <v>0</v>
      </c>
      <c r="I158" s="59">
        <v>0</v>
      </c>
      <c r="J158" s="22"/>
      <c r="L158" s="59">
        <v>0</v>
      </c>
      <c r="N158" s="59">
        <v>0</v>
      </c>
      <c r="P158" s="59">
        <v>0</v>
      </c>
      <c r="Q158" s="22"/>
      <c r="S158" s="60">
        <v>0</v>
      </c>
      <c r="U158" s="60">
        <v>0</v>
      </c>
      <c r="V158" s="22"/>
    </row>
    <row r="159" spans="1:22" x14ac:dyDescent="0.2">
      <c r="A159" s="79" t="s">
        <v>234</v>
      </c>
      <c r="C159" s="12" t="s">
        <v>235</v>
      </c>
      <c r="E159" s="59">
        <v>0</v>
      </c>
      <c r="G159" s="59">
        <v>0</v>
      </c>
      <c r="I159" s="59">
        <v>0</v>
      </c>
      <c r="J159" s="22"/>
      <c r="L159" s="59">
        <v>0</v>
      </c>
      <c r="N159" s="59">
        <v>0</v>
      </c>
      <c r="P159" s="59">
        <v>0</v>
      </c>
      <c r="Q159" s="22"/>
      <c r="S159" s="60">
        <v>0</v>
      </c>
      <c r="U159" s="60">
        <v>0</v>
      </c>
      <c r="V159" s="22"/>
    </row>
    <row r="160" spans="1:22" x14ac:dyDescent="0.2">
      <c r="A160" s="79" t="s">
        <v>236</v>
      </c>
      <c r="C160" s="12" t="s">
        <v>237</v>
      </c>
      <c r="E160" s="59">
        <v>0</v>
      </c>
      <c r="G160" s="59">
        <v>0</v>
      </c>
      <c r="I160" s="59">
        <v>0</v>
      </c>
      <c r="J160" s="22"/>
      <c r="L160" s="59">
        <v>0</v>
      </c>
      <c r="N160" s="59">
        <v>0</v>
      </c>
      <c r="P160" s="59">
        <v>0</v>
      </c>
      <c r="Q160" s="22"/>
      <c r="S160" s="60">
        <v>0</v>
      </c>
      <c r="U160" s="60">
        <v>0</v>
      </c>
      <c r="V160" s="22"/>
    </row>
    <row r="161" spans="1:22" x14ac:dyDescent="0.2">
      <c r="A161" s="79" t="s">
        <v>238</v>
      </c>
      <c r="C161" s="12" t="s">
        <v>275</v>
      </c>
      <c r="E161" s="59">
        <v>0</v>
      </c>
      <c r="G161" s="59">
        <v>0</v>
      </c>
      <c r="I161" s="59">
        <v>0</v>
      </c>
      <c r="J161" s="22"/>
      <c r="L161" s="59">
        <v>0</v>
      </c>
      <c r="N161" s="59">
        <v>0</v>
      </c>
      <c r="P161" s="59">
        <v>0</v>
      </c>
      <c r="Q161" s="22"/>
      <c r="S161" s="60">
        <v>0</v>
      </c>
      <c r="U161" s="60">
        <v>0</v>
      </c>
      <c r="V161" s="22"/>
    </row>
    <row r="162" spans="1:22" x14ac:dyDescent="0.2">
      <c r="A162" s="79" t="s">
        <v>239</v>
      </c>
      <c r="C162" s="12" t="s">
        <v>240</v>
      </c>
      <c r="E162" s="59">
        <v>0</v>
      </c>
      <c r="G162" s="59">
        <v>0</v>
      </c>
      <c r="I162" s="59">
        <v>0</v>
      </c>
      <c r="J162" s="22"/>
      <c r="L162" s="59">
        <v>0</v>
      </c>
      <c r="N162" s="59">
        <v>0</v>
      </c>
      <c r="P162" s="59">
        <v>0</v>
      </c>
      <c r="Q162" s="22"/>
      <c r="S162" s="60">
        <v>0</v>
      </c>
      <c r="U162" s="60">
        <v>0</v>
      </c>
      <c r="V162" s="22"/>
    </row>
    <row r="163" spans="1:22" x14ac:dyDescent="0.2">
      <c r="A163" s="79" t="s">
        <v>241</v>
      </c>
      <c r="C163" s="12" t="s">
        <v>242</v>
      </c>
      <c r="E163" s="59">
        <v>0</v>
      </c>
      <c r="G163" s="59">
        <v>0</v>
      </c>
      <c r="I163" s="59">
        <v>0</v>
      </c>
      <c r="J163" s="22"/>
      <c r="L163" s="59">
        <v>0</v>
      </c>
      <c r="N163" s="59">
        <v>0</v>
      </c>
      <c r="P163" s="59">
        <v>0</v>
      </c>
      <c r="Q163" s="22"/>
      <c r="S163" s="60">
        <v>0</v>
      </c>
      <c r="U163" s="60">
        <v>0</v>
      </c>
      <c r="V163" s="22"/>
    </row>
    <row r="164" spans="1:22" x14ac:dyDescent="0.2">
      <c r="A164" s="79" t="s">
        <v>243</v>
      </c>
      <c r="C164" s="12" t="s">
        <v>244</v>
      </c>
      <c r="E164" s="59">
        <v>0</v>
      </c>
      <c r="G164" s="59">
        <v>0</v>
      </c>
      <c r="I164" s="59">
        <v>0</v>
      </c>
      <c r="J164" s="22"/>
      <c r="L164" s="59">
        <v>0</v>
      </c>
      <c r="N164" s="59">
        <v>0</v>
      </c>
      <c r="P164" s="59">
        <v>0</v>
      </c>
      <c r="Q164" s="22"/>
      <c r="S164" s="60">
        <v>0</v>
      </c>
      <c r="U164" s="60">
        <v>0</v>
      </c>
      <c r="V164" s="22"/>
    </row>
    <row r="165" spans="1:22" x14ac:dyDescent="0.2">
      <c r="A165" s="28" t="s">
        <v>278</v>
      </c>
      <c r="B165" s="16"/>
    </row>
    <row r="166" spans="1:22" x14ac:dyDescent="0.2">
      <c r="A166" s="28" t="s">
        <v>136</v>
      </c>
      <c r="B166" s="73"/>
    </row>
    <row r="167" spans="1:22" ht="15.75" x14ac:dyDescent="0.25">
      <c r="A167" s="12"/>
      <c r="B167" s="72"/>
    </row>
    <row r="168" spans="1:22" ht="15.75" x14ac:dyDescent="0.25">
      <c r="A168" s="69" t="s">
        <v>280</v>
      </c>
      <c r="B168" s="16"/>
    </row>
    <row r="169" spans="1:22" ht="15.75" x14ac:dyDescent="0.25">
      <c r="A169" s="69"/>
      <c r="B169" s="16"/>
      <c r="E169" s="13" t="s">
        <v>2</v>
      </c>
      <c r="F169" s="13"/>
      <c r="G169" s="13"/>
      <c r="H169" s="13"/>
      <c r="I169" s="61"/>
      <c r="J169" s="12"/>
      <c r="K169" s="12"/>
      <c r="L169" s="13" t="s">
        <v>3</v>
      </c>
      <c r="M169" s="13"/>
      <c r="N169" s="13"/>
      <c r="O169" s="13"/>
      <c r="P169" s="61"/>
      <c r="Q169" s="12"/>
      <c r="R169" s="12"/>
      <c r="S169" s="13" t="s">
        <v>140</v>
      </c>
      <c r="T169" s="13"/>
      <c r="U169" s="13"/>
      <c r="V169" s="12"/>
    </row>
    <row r="170" spans="1:22" ht="16.5" thickBot="1" x14ac:dyDescent="0.3">
      <c r="A170" s="69"/>
      <c r="B170" s="16"/>
      <c r="E170" s="62" t="s">
        <v>4</v>
      </c>
      <c r="F170" s="62"/>
      <c r="G170" s="62"/>
      <c r="H170" s="62"/>
      <c r="I170" s="63"/>
      <c r="J170" s="12"/>
      <c r="K170" s="12"/>
      <c r="L170" s="62" t="s">
        <v>4</v>
      </c>
      <c r="M170" s="62"/>
      <c r="N170" s="62"/>
      <c r="O170" s="62"/>
      <c r="P170" s="63"/>
      <c r="Q170" s="12"/>
      <c r="R170" s="12"/>
      <c r="S170" s="14" t="s">
        <v>139</v>
      </c>
      <c r="T170" s="62"/>
      <c r="U170" s="62"/>
      <c r="V170" s="12"/>
    </row>
    <row r="171" spans="1:22" ht="13.5" thickTop="1" x14ac:dyDescent="0.2">
      <c r="A171" s="77" t="s">
        <v>5</v>
      </c>
      <c r="B171" s="15"/>
      <c r="C171" s="12"/>
      <c r="E171" s="17"/>
      <c r="F171" s="17"/>
      <c r="G171" s="18" t="s">
        <v>7</v>
      </c>
      <c r="I171" s="11" t="s">
        <v>6</v>
      </c>
      <c r="J171" s="16"/>
      <c r="K171" s="16"/>
      <c r="L171" s="17"/>
      <c r="M171" s="17"/>
      <c r="N171" s="18" t="s">
        <v>7</v>
      </c>
      <c r="P171" s="11" t="s">
        <v>6</v>
      </c>
      <c r="Q171" s="16"/>
      <c r="R171" s="16"/>
      <c r="S171" s="17"/>
      <c r="T171" s="17"/>
      <c r="U171" s="18" t="s">
        <v>7</v>
      </c>
      <c r="V171" s="16"/>
    </row>
    <row r="172" spans="1:22" x14ac:dyDescent="0.2">
      <c r="A172" s="78" t="s">
        <v>8</v>
      </c>
      <c r="B172" s="19"/>
      <c r="C172" s="40" t="s">
        <v>9</v>
      </c>
      <c r="E172" s="20" t="s">
        <v>10</v>
      </c>
      <c r="F172" s="21"/>
      <c r="G172" s="20" t="s">
        <v>12</v>
      </c>
      <c r="I172" s="20" t="s">
        <v>11</v>
      </c>
      <c r="J172" s="22"/>
      <c r="K172" s="21"/>
      <c r="L172" s="20" t="s">
        <v>10</v>
      </c>
      <c r="M172" s="21"/>
      <c r="N172" s="20" t="s">
        <v>12</v>
      </c>
      <c r="P172" s="20" t="s">
        <v>11</v>
      </c>
      <c r="Q172" s="22"/>
      <c r="R172" s="21"/>
      <c r="S172" s="20" t="s">
        <v>10</v>
      </c>
      <c r="T172" s="21"/>
      <c r="U172" s="20" t="s">
        <v>12</v>
      </c>
      <c r="V172" s="22"/>
    </row>
    <row r="173" spans="1:22" x14ac:dyDescent="0.2">
      <c r="A173" s="79" t="s">
        <v>245</v>
      </c>
      <c r="C173" s="12" t="s">
        <v>246</v>
      </c>
      <c r="E173" s="59">
        <v>0</v>
      </c>
      <c r="G173" s="59">
        <v>0</v>
      </c>
      <c r="I173" s="59">
        <v>0</v>
      </c>
      <c r="J173" s="22"/>
      <c r="L173" s="59">
        <v>0</v>
      </c>
      <c r="N173" s="59">
        <v>0</v>
      </c>
      <c r="P173" s="59">
        <v>0</v>
      </c>
      <c r="Q173" s="22"/>
      <c r="S173" s="12">
        <v>1</v>
      </c>
      <c r="U173" s="60">
        <v>2140</v>
      </c>
      <c r="V173" s="22"/>
    </row>
    <row r="174" spans="1:22" x14ac:dyDescent="0.2">
      <c r="A174" s="79" t="s">
        <v>247</v>
      </c>
      <c r="C174" s="12" t="s">
        <v>248</v>
      </c>
      <c r="J174" s="22"/>
      <c r="Q174" s="22"/>
      <c r="S174" s="60">
        <v>0</v>
      </c>
      <c r="U174" s="60">
        <v>0</v>
      </c>
      <c r="V174" s="22"/>
    </row>
    <row r="175" spans="1:22" x14ac:dyDescent="0.2">
      <c r="A175" s="79" t="s">
        <v>249</v>
      </c>
      <c r="C175" s="12" t="s">
        <v>276</v>
      </c>
      <c r="E175" s="59">
        <v>0</v>
      </c>
      <c r="G175" s="59">
        <v>0</v>
      </c>
      <c r="I175" s="59">
        <v>0</v>
      </c>
      <c r="J175" s="22"/>
      <c r="L175" s="59">
        <v>0</v>
      </c>
      <c r="N175" s="59">
        <v>0</v>
      </c>
      <c r="P175" s="59">
        <v>0</v>
      </c>
      <c r="Q175" s="22"/>
      <c r="S175" s="60">
        <v>0</v>
      </c>
      <c r="U175" s="60">
        <v>0</v>
      </c>
      <c r="V175" s="22"/>
    </row>
    <row r="176" spans="1:22" x14ac:dyDescent="0.2">
      <c r="A176" s="79" t="s">
        <v>250</v>
      </c>
      <c r="C176" s="12" t="s">
        <v>251</v>
      </c>
      <c r="E176" s="59">
        <v>0</v>
      </c>
      <c r="G176" s="59">
        <v>0</v>
      </c>
      <c r="I176" s="59">
        <v>0</v>
      </c>
      <c r="J176" s="22"/>
      <c r="L176" s="59">
        <v>0</v>
      </c>
      <c r="N176" s="59">
        <v>0</v>
      </c>
      <c r="P176" s="59">
        <v>0</v>
      </c>
      <c r="Q176" s="22"/>
      <c r="S176" s="60">
        <v>0</v>
      </c>
      <c r="U176" s="60">
        <v>0</v>
      </c>
      <c r="V176" s="22"/>
    </row>
    <row r="177" spans="1:22" x14ac:dyDescent="0.2">
      <c r="A177" s="79" t="s">
        <v>252</v>
      </c>
      <c r="C177" s="12" t="s">
        <v>253</v>
      </c>
      <c r="E177" s="59">
        <v>0</v>
      </c>
      <c r="G177" s="59">
        <v>0</v>
      </c>
      <c r="I177" s="59">
        <v>0</v>
      </c>
      <c r="J177" s="22"/>
      <c r="L177" s="59">
        <v>0</v>
      </c>
      <c r="N177" s="59">
        <v>0</v>
      </c>
      <c r="P177" s="59">
        <v>0</v>
      </c>
      <c r="Q177" s="22"/>
      <c r="S177" s="12">
        <v>1</v>
      </c>
      <c r="U177" s="60">
        <v>10980</v>
      </c>
      <c r="V177" s="22"/>
    </row>
    <row r="178" spans="1:22" x14ac:dyDescent="0.2">
      <c r="A178" s="79" t="s">
        <v>254</v>
      </c>
      <c r="C178" s="12" t="s">
        <v>255</v>
      </c>
      <c r="E178" s="59">
        <v>0</v>
      </c>
      <c r="G178" s="59">
        <v>0</v>
      </c>
      <c r="I178" s="59">
        <v>0</v>
      </c>
      <c r="J178" s="22"/>
      <c r="L178" s="59">
        <v>0</v>
      </c>
      <c r="N178" s="59">
        <v>0</v>
      </c>
      <c r="P178" s="59">
        <v>0</v>
      </c>
      <c r="Q178" s="22"/>
      <c r="S178" s="60">
        <v>0</v>
      </c>
      <c r="U178" s="60">
        <v>0</v>
      </c>
      <c r="V178" s="22"/>
    </row>
    <row r="179" spans="1:22" x14ac:dyDescent="0.2">
      <c r="A179" s="79" t="s">
        <v>256</v>
      </c>
      <c r="C179" s="12" t="s">
        <v>257</v>
      </c>
      <c r="E179" s="59">
        <v>0</v>
      </c>
      <c r="G179" s="59">
        <v>0</v>
      </c>
      <c r="I179" s="59">
        <v>0</v>
      </c>
      <c r="J179" s="22"/>
      <c r="L179" s="59">
        <v>0</v>
      </c>
      <c r="N179" s="59">
        <v>0</v>
      </c>
      <c r="P179" s="59">
        <v>0</v>
      </c>
      <c r="Q179" s="22"/>
      <c r="S179" s="12">
        <v>1</v>
      </c>
      <c r="U179" s="60">
        <v>7320</v>
      </c>
      <c r="V179" s="22"/>
    </row>
    <row r="180" spans="1:22" x14ac:dyDescent="0.2">
      <c r="A180" s="79" t="s">
        <v>258</v>
      </c>
      <c r="C180" s="12" t="s">
        <v>259</v>
      </c>
      <c r="E180" s="59">
        <v>0</v>
      </c>
      <c r="G180" s="59">
        <v>0</v>
      </c>
      <c r="I180" s="59">
        <v>0</v>
      </c>
      <c r="J180" s="22"/>
      <c r="L180" s="59">
        <v>0</v>
      </c>
      <c r="N180" s="59">
        <v>0</v>
      </c>
      <c r="P180" s="59">
        <v>0</v>
      </c>
      <c r="Q180" s="22"/>
      <c r="S180" s="60">
        <v>0</v>
      </c>
      <c r="U180" s="60">
        <v>0</v>
      </c>
      <c r="V180" s="22"/>
    </row>
    <row r="181" spans="1:22" x14ac:dyDescent="0.2">
      <c r="A181" s="79" t="s">
        <v>260</v>
      </c>
      <c r="C181" s="12" t="s">
        <v>277</v>
      </c>
      <c r="E181" s="59">
        <v>0</v>
      </c>
      <c r="G181" s="59">
        <v>0</v>
      </c>
      <c r="I181" s="59">
        <v>0</v>
      </c>
      <c r="J181" s="22"/>
      <c r="L181" s="59">
        <v>0</v>
      </c>
      <c r="N181" s="59">
        <v>0</v>
      </c>
      <c r="P181" s="59">
        <v>0</v>
      </c>
      <c r="Q181" s="22"/>
      <c r="S181" s="60">
        <v>0</v>
      </c>
      <c r="U181" s="60">
        <v>0</v>
      </c>
      <c r="V181" s="22"/>
    </row>
    <row r="182" spans="1:22" x14ac:dyDescent="0.2">
      <c r="A182" s="79" t="s">
        <v>261</v>
      </c>
      <c r="C182" s="12" t="s">
        <v>262</v>
      </c>
      <c r="E182" s="59">
        <v>0</v>
      </c>
      <c r="G182" s="59">
        <v>0</v>
      </c>
      <c r="I182" s="59">
        <v>0</v>
      </c>
      <c r="J182" s="22"/>
      <c r="L182" s="59">
        <v>0</v>
      </c>
      <c r="N182" s="59">
        <v>0</v>
      </c>
      <c r="P182" s="59">
        <v>0</v>
      </c>
      <c r="Q182" s="22"/>
      <c r="S182" s="60">
        <v>0</v>
      </c>
      <c r="U182" s="60">
        <v>0</v>
      </c>
      <c r="V182" s="22"/>
    </row>
    <row r="183" spans="1:22" x14ac:dyDescent="0.2">
      <c r="A183" s="79" t="s">
        <v>263</v>
      </c>
      <c r="C183" s="12" t="s">
        <v>264</v>
      </c>
      <c r="E183" s="59">
        <v>0</v>
      </c>
      <c r="G183" s="59">
        <v>0</v>
      </c>
      <c r="I183" s="59">
        <v>0</v>
      </c>
      <c r="J183" s="22"/>
      <c r="L183" s="59">
        <v>0</v>
      </c>
      <c r="N183" s="59">
        <v>0</v>
      </c>
      <c r="P183" s="59">
        <v>0</v>
      </c>
      <c r="Q183" s="22"/>
      <c r="S183" s="12">
        <v>1</v>
      </c>
      <c r="U183" s="60">
        <v>19000</v>
      </c>
      <c r="V183" s="22"/>
    </row>
    <row r="184" spans="1:22" x14ac:dyDescent="0.2">
      <c r="A184" s="79" t="s">
        <v>265</v>
      </c>
      <c r="C184" s="12" t="s">
        <v>266</v>
      </c>
      <c r="E184" s="59">
        <v>0</v>
      </c>
      <c r="G184" s="59">
        <v>0</v>
      </c>
      <c r="I184" s="59">
        <v>0</v>
      </c>
      <c r="J184" s="22"/>
      <c r="L184" s="59">
        <v>0</v>
      </c>
      <c r="N184" s="59">
        <v>0</v>
      </c>
      <c r="P184" s="59">
        <v>0</v>
      </c>
      <c r="Q184" s="22"/>
      <c r="S184" s="60">
        <v>0</v>
      </c>
      <c r="U184" s="60">
        <v>0</v>
      </c>
      <c r="V184" s="22"/>
    </row>
    <row r="185" spans="1:22" x14ac:dyDescent="0.2">
      <c r="A185" s="79" t="s">
        <v>267</v>
      </c>
      <c r="C185" s="12" t="s">
        <v>268</v>
      </c>
      <c r="E185" s="59">
        <v>0</v>
      </c>
      <c r="G185" s="59">
        <v>0</v>
      </c>
      <c r="I185" s="59">
        <v>0</v>
      </c>
      <c r="J185" s="22"/>
      <c r="L185" s="59">
        <v>0</v>
      </c>
      <c r="N185" s="59">
        <v>0</v>
      </c>
      <c r="P185" s="59">
        <v>0</v>
      </c>
      <c r="Q185" s="22"/>
      <c r="S185" s="60">
        <v>0</v>
      </c>
      <c r="U185" s="60">
        <v>0</v>
      </c>
      <c r="V185" s="32"/>
    </row>
    <row r="186" spans="1:22" x14ac:dyDescent="0.2">
      <c r="A186" s="12"/>
      <c r="B186" s="12"/>
      <c r="J186" s="32"/>
      <c r="Q186" s="32"/>
      <c r="V186" s="32"/>
    </row>
    <row r="187" spans="1:22" x14ac:dyDescent="0.2">
      <c r="A187" s="12"/>
      <c r="B187" s="28" t="s">
        <v>281</v>
      </c>
      <c r="E187" s="41">
        <f>+SUBTOTAL(9,E103:E185)</f>
        <v>0</v>
      </c>
      <c r="F187" s="41"/>
      <c r="G187" s="30">
        <f>+SUBTOTAL(9,G103:G185)</f>
        <v>0</v>
      </c>
      <c r="H187" s="41"/>
      <c r="I187" s="30">
        <f>+SUBTOTAL(9,I103:I185)</f>
        <v>0</v>
      </c>
      <c r="J187" s="32"/>
      <c r="K187" s="34"/>
      <c r="L187" s="41">
        <f>+SUBTOTAL(9,L103:L185)</f>
        <v>0</v>
      </c>
      <c r="M187" s="41"/>
      <c r="N187" s="30">
        <f>+SUBTOTAL(9,N103:N185)</f>
        <v>0</v>
      </c>
      <c r="O187" s="41"/>
      <c r="P187" s="30">
        <f>+SUBTOTAL(9,P103:P185)</f>
        <v>0</v>
      </c>
      <c r="Q187" s="32"/>
      <c r="R187" s="34"/>
      <c r="S187" s="41">
        <f>+SUBTOTAL(9,S103:S185)</f>
        <v>22</v>
      </c>
      <c r="T187" s="41"/>
      <c r="U187" s="30">
        <f>+SUBTOTAL(9,U103:U185)</f>
        <v>346767</v>
      </c>
      <c r="V187" s="32"/>
    </row>
    <row r="188" spans="1:22" x14ac:dyDescent="0.2">
      <c r="A188" s="12"/>
      <c r="B188"/>
    </row>
    <row r="189" spans="1:22" ht="15.75" x14ac:dyDescent="0.25">
      <c r="A189" s="69" t="s">
        <v>269</v>
      </c>
      <c r="B189" s="16"/>
    </row>
    <row r="190" spans="1:22" ht="15.75" x14ac:dyDescent="0.25">
      <c r="A190" s="69"/>
      <c r="B190" s="16"/>
      <c r="E190" s="13" t="s">
        <v>2</v>
      </c>
      <c r="F190" s="13"/>
      <c r="G190" s="13"/>
      <c r="H190" s="13"/>
      <c r="I190" s="61"/>
      <c r="J190" s="12"/>
      <c r="K190" s="12"/>
      <c r="L190" s="13" t="s">
        <v>3</v>
      </c>
      <c r="M190" s="13"/>
      <c r="N190" s="13"/>
      <c r="O190" s="13"/>
      <c r="P190" s="61"/>
      <c r="Q190" s="12"/>
      <c r="R190" s="12"/>
      <c r="S190" s="13" t="s">
        <v>140</v>
      </c>
      <c r="T190" s="13"/>
      <c r="U190" s="13"/>
      <c r="V190" s="12"/>
    </row>
    <row r="191" spans="1:22" ht="16.5" thickBot="1" x14ac:dyDescent="0.3">
      <c r="A191" s="69"/>
      <c r="B191" s="16"/>
      <c r="E191" s="62" t="s">
        <v>4</v>
      </c>
      <c r="F191" s="62"/>
      <c r="G191" s="62"/>
      <c r="H191" s="62"/>
      <c r="I191" s="63"/>
      <c r="J191" s="12"/>
      <c r="K191" s="12"/>
      <c r="L191" s="62" t="s">
        <v>4</v>
      </c>
      <c r="M191" s="62"/>
      <c r="N191" s="62"/>
      <c r="O191" s="62"/>
      <c r="P191" s="63"/>
      <c r="Q191" s="12"/>
      <c r="R191" s="12"/>
      <c r="S191" s="14" t="s">
        <v>139</v>
      </c>
      <c r="T191" s="62"/>
      <c r="U191" s="62"/>
      <c r="V191" s="12"/>
    </row>
    <row r="192" spans="1:22" ht="13.5" thickTop="1" x14ac:dyDescent="0.2">
      <c r="A192" s="77" t="s">
        <v>5</v>
      </c>
      <c r="B192" s="15"/>
      <c r="C192" s="12"/>
      <c r="E192" s="17"/>
      <c r="F192" s="17"/>
      <c r="G192" s="18" t="s">
        <v>7</v>
      </c>
      <c r="I192" s="11" t="s">
        <v>6</v>
      </c>
      <c r="J192" s="16"/>
      <c r="K192" s="16"/>
      <c r="L192" s="17"/>
      <c r="M192" s="17"/>
      <c r="N192" s="18" t="s">
        <v>7</v>
      </c>
      <c r="P192" s="11" t="s">
        <v>6</v>
      </c>
      <c r="Q192" s="16"/>
      <c r="R192" s="16"/>
      <c r="S192" s="17"/>
      <c r="T192" s="17"/>
      <c r="U192" s="18" t="s">
        <v>7</v>
      </c>
      <c r="V192" s="16"/>
    </row>
    <row r="193" spans="1:22" x14ac:dyDescent="0.2">
      <c r="A193" s="78" t="s">
        <v>8</v>
      </c>
      <c r="B193" s="19"/>
      <c r="C193" s="40" t="s">
        <v>9</v>
      </c>
      <c r="E193" s="20" t="s">
        <v>10</v>
      </c>
      <c r="F193" s="21"/>
      <c r="G193" s="20" t="s">
        <v>12</v>
      </c>
      <c r="I193" s="20" t="s">
        <v>11</v>
      </c>
      <c r="J193" s="22"/>
      <c r="K193" s="21"/>
      <c r="L193" s="20" t="s">
        <v>10</v>
      </c>
      <c r="M193" s="21"/>
      <c r="N193" s="20" t="s">
        <v>12</v>
      </c>
      <c r="P193" s="20" t="s">
        <v>11</v>
      </c>
      <c r="Q193" s="22"/>
      <c r="R193" s="21"/>
      <c r="S193" s="20" t="s">
        <v>10</v>
      </c>
      <c r="T193" s="21"/>
      <c r="U193" s="20" t="s">
        <v>12</v>
      </c>
      <c r="V193" s="22"/>
    </row>
    <row r="194" spans="1:22" x14ac:dyDescent="0.2">
      <c r="A194" s="79">
        <v>500</v>
      </c>
      <c r="C194" s="37" t="s">
        <v>270</v>
      </c>
      <c r="E194" s="59">
        <v>0</v>
      </c>
      <c r="G194" s="59">
        <v>0</v>
      </c>
      <c r="I194" s="59">
        <v>0</v>
      </c>
      <c r="J194" s="22"/>
      <c r="L194" s="59">
        <v>0</v>
      </c>
      <c r="N194" s="59">
        <v>0</v>
      </c>
      <c r="P194" s="59">
        <v>0</v>
      </c>
      <c r="Q194" s="22"/>
      <c r="S194" s="12">
        <v>1</v>
      </c>
      <c r="U194" s="60">
        <v>15319</v>
      </c>
      <c r="V194" s="22"/>
    </row>
    <row r="195" spans="1:22" x14ac:dyDescent="0.2">
      <c r="A195" s="79">
        <v>176</v>
      </c>
      <c r="C195" s="37" t="s">
        <v>271</v>
      </c>
      <c r="E195" s="59">
        <v>0</v>
      </c>
      <c r="G195" s="59">
        <v>0</v>
      </c>
      <c r="I195" s="59">
        <v>0</v>
      </c>
      <c r="J195" s="22"/>
      <c r="L195" s="59">
        <v>0</v>
      </c>
      <c r="N195" s="59">
        <v>0</v>
      </c>
      <c r="P195" s="59">
        <v>0</v>
      </c>
      <c r="Q195" s="22"/>
      <c r="S195" s="60">
        <v>0</v>
      </c>
      <c r="U195" s="60">
        <v>0</v>
      </c>
      <c r="V195" s="22"/>
    </row>
    <row r="196" spans="1:22" x14ac:dyDescent="0.2">
      <c r="A196" s="79">
        <v>180</v>
      </c>
      <c r="C196" s="37" t="s">
        <v>272</v>
      </c>
      <c r="E196" s="59">
        <v>0</v>
      </c>
      <c r="G196" s="59">
        <v>0</v>
      </c>
      <c r="I196" s="59">
        <v>0</v>
      </c>
      <c r="J196" s="22"/>
      <c r="L196" s="59">
        <v>0</v>
      </c>
      <c r="N196" s="59">
        <v>0</v>
      </c>
      <c r="P196" s="59">
        <v>0</v>
      </c>
      <c r="Q196" s="22"/>
      <c r="S196" s="60">
        <v>0</v>
      </c>
      <c r="U196" s="60">
        <v>0</v>
      </c>
      <c r="V196" s="22"/>
    </row>
    <row r="197" spans="1:22" x14ac:dyDescent="0.2">
      <c r="A197" s="79">
        <v>171</v>
      </c>
      <c r="C197" s="37" t="s">
        <v>273</v>
      </c>
      <c r="E197" s="59">
        <v>0</v>
      </c>
      <c r="G197" s="59">
        <v>0</v>
      </c>
      <c r="I197" s="59">
        <v>0</v>
      </c>
      <c r="J197" s="22"/>
      <c r="L197" s="59">
        <v>0</v>
      </c>
      <c r="N197" s="59">
        <v>0</v>
      </c>
      <c r="P197" s="59">
        <v>0</v>
      </c>
      <c r="Q197" s="22"/>
      <c r="S197" s="60">
        <v>0</v>
      </c>
      <c r="U197" s="60">
        <v>0</v>
      </c>
      <c r="V197" s="22"/>
    </row>
    <row r="198" spans="1:22" x14ac:dyDescent="0.2">
      <c r="A198" s="68"/>
      <c r="B198" s="37"/>
      <c r="J198" s="32"/>
      <c r="Q198" s="32"/>
      <c r="V198" s="32"/>
    </row>
    <row r="199" spans="1:22" x14ac:dyDescent="0.2">
      <c r="A199" s="21"/>
      <c r="B199" s="28" t="s">
        <v>274</v>
      </c>
      <c r="E199" s="41">
        <f>+SUBTOTAL(9,E194:E197)</f>
        <v>0</v>
      </c>
      <c r="F199" s="41"/>
      <c r="G199" s="30">
        <f>+SUBTOTAL(9,G194:G197)</f>
        <v>0</v>
      </c>
      <c r="H199" s="41"/>
      <c r="I199" s="30">
        <f>+SUBTOTAL(9,I194:I197)</f>
        <v>0</v>
      </c>
      <c r="J199" s="32"/>
      <c r="K199" s="34"/>
      <c r="L199" s="41">
        <f>+SUBTOTAL(9,L194:L197)</f>
        <v>0</v>
      </c>
      <c r="M199" s="41"/>
      <c r="N199" s="30">
        <f>+SUBTOTAL(9,N194:N197)</f>
        <v>0</v>
      </c>
      <c r="O199" s="41"/>
      <c r="P199" s="30">
        <f>+SUBTOTAL(9,P194:P197)</f>
        <v>0</v>
      </c>
      <c r="Q199" s="32"/>
      <c r="R199" s="34"/>
      <c r="S199" s="41">
        <f>+SUBTOTAL(9,S194:S197)</f>
        <v>1</v>
      </c>
      <c r="T199" s="41"/>
      <c r="U199" s="30">
        <f>+SUBTOTAL(9,U194:U197)</f>
        <v>15319</v>
      </c>
      <c r="V199" s="32"/>
    </row>
    <row r="201" spans="1:22" ht="13.5" thickBot="1" x14ac:dyDescent="0.25">
      <c r="A201" s="21"/>
      <c r="B201" s="28" t="s">
        <v>128</v>
      </c>
      <c r="D201" s="44"/>
      <c r="E201" s="45">
        <f>SUBTOTAL(9,E11:E199)</f>
        <v>2161</v>
      </c>
      <c r="F201" s="41"/>
      <c r="G201" s="46">
        <f>SUBTOTAL(9,G11:G199)</f>
        <v>11557251.649999999</v>
      </c>
      <c r="H201" s="41"/>
      <c r="I201" s="46">
        <f>SUBTOTAL(9,I11:I199)</f>
        <v>0</v>
      </c>
      <c r="J201" s="44"/>
      <c r="K201" s="44"/>
      <c r="L201" s="45">
        <f>SUBTOTAL(9,L11:L199)</f>
        <v>2164</v>
      </c>
      <c r="M201" s="41"/>
      <c r="N201" s="46">
        <f>SUBTOTAL(9,N11:N199)</f>
        <v>13891036.799999999</v>
      </c>
      <c r="O201" s="41"/>
      <c r="P201" s="46">
        <f>SUBTOTAL(9,P11:P199)</f>
        <v>0</v>
      </c>
      <c r="Q201" s="44"/>
      <c r="R201" s="44"/>
      <c r="S201" s="45">
        <f>SUBTOTAL(9,S11:S199)</f>
        <v>63</v>
      </c>
      <c r="T201" s="41"/>
      <c r="U201" s="46">
        <f>SUBTOTAL(9,U11:U199)</f>
        <v>773225.48</v>
      </c>
    </row>
    <row r="202" spans="1:22" ht="13.5" thickTop="1" x14ac:dyDescent="0.2">
      <c r="A202" s="12"/>
    </row>
    <row r="203" spans="1:22" x14ac:dyDescent="0.2">
      <c r="A203" s="66" t="s">
        <v>132</v>
      </c>
      <c r="C203" s="28"/>
    </row>
    <row r="204" spans="1:22" x14ac:dyDescent="0.2">
      <c r="A204" s="64" t="s">
        <v>133</v>
      </c>
    </row>
    <row r="205" spans="1:22" x14ac:dyDescent="0.2">
      <c r="A205"/>
      <c r="B205"/>
    </row>
    <row r="206" spans="1:22" x14ac:dyDescent="0.2">
      <c r="A206"/>
      <c r="B206"/>
    </row>
    <row r="207" spans="1:22" x14ac:dyDescent="0.2">
      <c r="A207"/>
      <c r="B207"/>
    </row>
    <row r="208" spans="1:22" x14ac:dyDescent="0.2">
      <c r="A208"/>
      <c r="B208"/>
    </row>
    <row r="209" spans="1:2" x14ac:dyDescent="0.2">
      <c r="A209"/>
      <c r="B209"/>
    </row>
    <row r="210" spans="1:2" x14ac:dyDescent="0.2">
      <c r="A210"/>
      <c r="B210"/>
    </row>
    <row r="211" spans="1:2" x14ac:dyDescent="0.2">
      <c r="A211"/>
      <c r="B211"/>
    </row>
  </sheetData>
  <pageMargins left="0.7" right="0.7" top="0.75" bottom="0.75" header="0.3" footer="0.3"/>
  <pageSetup scale="94" orientation="landscape"/>
  <headerFooter alignWithMargins="0"/>
  <rowBreaks count="2" manualBreakCount="2">
    <brk id="39" max="22" man="1"/>
    <brk id="164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3.0c  IVG, ING</vt:lpstr>
      <vt:lpstr>'T 3.0c  IVG, ING'!Print_Area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Laura Danner</cp:lastModifiedBy>
  <cp:lastPrinted>2023-02-15T17:42:19Z</cp:lastPrinted>
  <dcterms:created xsi:type="dcterms:W3CDTF">2019-12-18T16:47:15Z</dcterms:created>
  <dcterms:modified xsi:type="dcterms:W3CDTF">2023-03-09T21:52:46Z</dcterms:modified>
</cp:coreProperties>
</file>